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10050" activeTab="1"/>
  </bookViews>
  <sheets>
    <sheet name="政府债务限额调整情况表" sheetId="6" r:id="rId1"/>
    <sheet name="限额调整地方政府债券资金安排表" sheetId="7" r:id="rId2"/>
  </sheets>
  <definedNames>
    <definedName name="_xlnm._FilterDatabase" localSheetId="1" hidden="1">限额调整地方政府债券资金安排表!$A$4:$F$67</definedName>
  </definedNames>
  <calcPr calcId="144525"/>
</workbook>
</file>

<file path=xl/sharedStrings.xml><?xml version="1.0" encoding="utf-8"?>
<sst xmlns="http://schemas.openxmlformats.org/spreadsheetml/2006/main" count="123">
  <si>
    <t>重庆市合川区2020年地方政府债务限额调整情况表</t>
  </si>
  <si>
    <t>单位：亿元</t>
  </si>
  <si>
    <t>项    目</t>
  </si>
  <si>
    <t>额度</t>
  </si>
  <si>
    <t>一、2019年地方政府债务限额</t>
  </si>
  <si>
    <t>其中： 一般债务限额</t>
  </si>
  <si>
    <t xml:space="preserve">       专项债务限额</t>
  </si>
  <si>
    <t>二、2020年新增地方政府债务限额</t>
  </si>
  <si>
    <t>附：提前下达的2020年第一批新增地方政府债务限额</t>
  </si>
  <si>
    <t>附：提前下达的2020年第二批新增地方政府债务限额</t>
  </si>
  <si>
    <t>附：提前下达的2020年第三批新增地方政府债务限额</t>
  </si>
  <si>
    <t>附：提前下达的2020年第四批新增地方政府债务限额</t>
  </si>
  <si>
    <t>三、2020年地方政府债务限额</t>
  </si>
  <si>
    <t>注：本表反映本级当年地方政府债务限额调整情况，由县级以上地方各级财政部门在本级人民代表大会常务委员会批准预算调整方案后二十日内公开。</t>
  </si>
  <si>
    <t>重庆市合川区2020年限额调整地方政府债券资金安排表</t>
  </si>
  <si>
    <t>单位：万元</t>
  </si>
  <si>
    <t>序号</t>
  </si>
  <si>
    <t>项目名称</t>
  </si>
  <si>
    <t>项目类型</t>
  </si>
  <si>
    <t>项目主管部门</t>
  </si>
  <si>
    <t>债券性质</t>
  </si>
  <si>
    <t>债券规模</t>
  </si>
  <si>
    <t>合计</t>
  </si>
  <si>
    <t>2020年第一批地方政府新增专项债券：重庆市合川区区域产业融合发展项目</t>
  </si>
  <si>
    <t>牟山货运停车场及附属工程</t>
  </si>
  <si>
    <t>城市基础设施</t>
  </si>
  <si>
    <t>区城投（集团）公司</t>
  </si>
  <si>
    <t>其他自求平衡专项债券</t>
  </si>
  <si>
    <t>火柴厂农贸市场停车场</t>
  </si>
  <si>
    <t>重庆市合川区文化艺术广场地下车库综合改扩建项目</t>
  </si>
  <si>
    <t>区农投（集团）公司</t>
  </si>
  <si>
    <t>合川区欧盟标准化养殖一体化建设-生猪标准化养殖项目</t>
  </si>
  <si>
    <t>产业园区</t>
  </si>
  <si>
    <t>合川区华蓥山渠江提水工程</t>
  </si>
  <si>
    <t>水利</t>
  </si>
  <si>
    <t>区水利局、江城水务公司</t>
  </si>
  <si>
    <t>合川区城镇供水一体化项目</t>
  </si>
  <si>
    <t>饮水安全</t>
  </si>
  <si>
    <t>信息产业园区产业基础设施及配套项目</t>
  </si>
  <si>
    <t>区信息安全产业公司</t>
  </si>
  <si>
    <t>产业园区孵化器项目</t>
  </si>
  <si>
    <t>产业园区信息基础设施项目（智慧园区）</t>
  </si>
  <si>
    <t>蜂巢互联-博世（重庆）智能产业培训中心</t>
  </si>
  <si>
    <t>社会治理信息系统（网格化服务管理信息系统）升级暨重点人员人脸识别防控系统建设项目</t>
  </si>
  <si>
    <t>360网络安全人才培训基地（360网络安全创新产业园一期）</t>
  </si>
  <si>
    <t>医药产业园加速器、孵化器项目</t>
  </si>
  <si>
    <t>医药健康产业公司</t>
  </si>
  <si>
    <t>合川区卫生系统医用设备及基本建设项目</t>
  </si>
  <si>
    <t>卫生</t>
  </si>
  <si>
    <t>合川工业园区天顶组团生态化提升工程</t>
  </si>
  <si>
    <t>生态环保</t>
  </si>
  <si>
    <t>区汽车产业发展中心</t>
  </si>
  <si>
    <t>2020年第一批地方政府新增一般债券</t>
  </si>
  <si>
    <t>瑞山中学新校区</t>
  </si>
  <si>
    <t>教育</t>
  </si>
  <si>
    <t>一般债券</t>
  </si>
  <si>
    <t>盐井中学</t>
  </si>
  <si>
    <t>南屏中学科技楼及食堂</t>
  </si>
  <si>
    <t>东津沱滨江公园</t>
  </si>
  <si>
    <t>周家庄保障房</t>
  </si>
  <si>
    <t>白鹿山西片区拆迁还房</t>
  </si>
  <si>
    <t>小正路等县道公路大修改造工程</t>
  </si>
  <si>
    <t>交通</t>
  </si>
  <si>
    <t>2020年第三批地方政府新增专项债券：合川区产城融合发展项目</t>
  </si>
  <si>
    <t>合川区国家农村产业融合发展示范园基础设施建设项目</t>
  </si>
  <si>
    <t>重庆市合川农村农业投资（集团）有限公司</t>
  </si>
  <si>
    <t>合川区城乡供水一体化项目</t>
  </si>
  <si>
    <t>重庆江城水务有限公司</t>
  </si>
  <si>
    <t>合川区镇街污水管网新建项目</t>
  </si>
  <si>
    <t>区住房城乡建设委</t>
  </si>
  <si>
    <t>2020年度城区污水管网整治工程</t>
  </si>
  <si>
    <t>重庆渭沱综合物流产业园污水干管一期</t>
  </si>
  <si>
    <t>重庆市合川物铁开发投资有限公司</t>
  </si>
  <si>
    <t>合川工业园区渭沱组团污水处理厂项目（一期）</t>
  </si>
  <si>
    <t>区水利局</t>
  </si>
  <si>
    <t>合川区银翔污水处理厂提标改造项目</t>
  </si>
  <si>
    <t>重庆合川交通设备制造产业发展有限公司</t>
  </si>
  <si>
    <t>合川区新华幼儿园花果分园建设项目</t>
  </si>
  <si>
    <t>区教委</t>
  </si>
  <si>
    <t>合川康养中心配套基础设施工程</t>
  </si>
  <si>
    <t>区交通局</t>
  </si>
  <si>
    <t>合川三江旅游项目配套基础设施建设项目</t>
  </si>
  <si>
    <t>文化旅游</t>
  </si>
  <si>
    <t>重庆市合川区新城建设发展中心</t>
  </si>
  <si>
    <t>钓鱼城大景区基础设施建设项目</t>
  </si>
  <si>
    <t>重庆市胜地钓鱼城文化旅游发展有限公司</t>
  </si>
  <si>
    <t>工业园区市政基础设施建设项目</t>
  </si>
  <si>
    <t>重庆市合川工业园区管理委员会</t>
  </si>
  <si>
    <t>渭沱综合物流产业园一期</t>
  </si>
  <si>
    <t>合川区医疗器械产业园项目</t>
  </si>
  <si>
    <t>重庆市合川医药健康产业发展有限公司</t>
  </si>
  <si>
    <t>合川区建材产业基地基础设施工程</t>
  </si>
  <si>
    <t>2020年第四批地方政府新增专项债券：合川区产城景融合发展项目</t>
  </si>
  <si>
    <t>住房城乡建委</t>
  </si>
  <si>
    <t>南溪河流域场镇雨污分流改造项目</t>
  </si>
  <si>
    <t>合川区旅游交通基础设施项目</t>
  </si>
  <si>
    <t>柏水溪流域综合整治工程</t>
  </si>
  <si>
    <t>合川区生活垃圾分类收运系统及填埋场加固维护项目</t>
  </si>
  <si>
    <t>区城管局</t>
  </si>
  <si>
    <t>玻璃产业基地建设项目</t>
  </si>
  <si>
    <t>网络安全培训中心暨电子科技大学区块链与密码学研究中心实践基地及智慧环保建设项目</t>
  </si>
  <si>
    <t>区信息安全发展中心、生态环境局</t>
  </si>
  <si>
    <t>合川区文化创意中心建设项目</t>
  </si>
  <si>
    <t>融媒体创意中心、钓鱼城文旅公司</t>
  </si>
  <si>
    <t>城乡一二三产融合发展示范点项目</t>
  </si>
  <si>
    <t>区委组织部、区农业农村委</t>
  </si>
  <si>
    <t>创新创业孵化园新建项目</t>
  </si>
  <si>
    <t>区工投（集团）公司</t>
  </si>
  <si>
    <t>合川工业园区配套基础设施</t>
  </si>
  <si>
    <t>区工投（集团）公司、区交通局</t>
  </si>
  <si>
    <t>天顶组团园城融合综合配套社区商业服务邻里中心建设</t>
  </si>
  <si>
    <t>区交通设备制造产业公司</t>
  </si>
  <si>
    <t>合川信息安全产业城基础设施配套项目</t>
  </si>
  <si>
    <t>区信息安全发展中心</t>
  </si>
  <si>
    <t>文教科技产业园配套基础设施</t>
  </si>
  <si>
    <t>区新城发展中心、区城乡建委等、合阳城街道</t>
  </si>
  <si>
    <t>小安溪生态产业园配套基础设施</t>
  </si>
  <si>
    <t>区新城建设发展中心</t>
  </si>
  <si>
    <t>社会治理基层基础及信息化系统建设项目</t>
  </si>
  <si>
    <t>区公安局、区委政法委</t>
  </si>
  <si>
    <t>国家高新区展览展示中心建设项目</t>
  </si>
  <si>
    <t>区科技局、工业园区管委会</t>
  </si>
  <si>
    <t>注：本表反映本级当年新增地方政府债券资金使用安排，由县级以上地方各级财政部门在本级人民代表大会常务委员会批准预算调整方案后二十日内公开。根据重庆市财政局关于同意调整2020年部分新增专项债券用途的批复（渝财债[2020]63号），市局批复后合川区2020年府债券资金安排与预算调整方案所列表格项目名称略有调整。</t>
  </si>
</sst>
</file>

<file path=xl/styles.xml><?xml version="1.0" encoding="utf-8"?>
<styleSheet xmlns="http://schemas.openxmlformats.org/spreadsheetml/2006/main">
  <numFmts count="5">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_);[Red]\(0\)"/>
  </numFmts>
  <fonts count="34">
    <font>
      <sz val="11"/>
      <color indexed="8"/>
      <name val="宋体"/>
      <charset val="1"/>
      <scheme val="minor"/>
    </font>
    <font>
      <sz val="11"/>
      <name val="宋体"/>
      <charset val="134"/>
      <scheme val="minor"/>
    </font>
    <font>
      <sz val="11"/>
      <name val="宋体"/>
      <charset val="134"/>
      <scheme val="minor"/>
    </font>
    <font>
      <sz val="9"/>
      <name val="SimSun"/>
      <charset val="134"/>
    </font>
    <font>
      <b/>
      <sz val="15"/>
      <name val="SimSun"/>
      <charset val="134"/>
    </font>
    <font>
      <b/>
      <sz val="11"/>
      <name val="SimSun"/>
      <charset val="134"/>
    </font>
    <font>
      <b/>
      <sz val="10"/>
      <name val="宋体"/>
      <charset val="134"/>
      <scheme val="minor"/>
    </font>
    <font>
      <sz val="11"/>
      <name val="SimSun"/>
      <charset val="134"/>
    </font>
    <font>
      <sz val="10"/>
      <name val="宋体"/>
      <charset val="134"/>
      <scheme val="minor"/>
    </font>
    <font>
      <sz val="10"/>
      <name val="宋体"/>
      <charset val="134"/>
    </font>
    <font>
      <b/>
      <sz val="10"/>
      <name val="SimSun"/>
      <charset val="134"/>
    </font>
    <font>
      <b/>
      <sz val="10"/>
      <name val="宋体"/>
      <charset val="134"/>
    </font>
    <font>
      <sz val="10"/>
      <name val="SimSun"/>
      <charset val="134"/>
    </font>
    <font>
      <sz val="11"/>
      <color indexed="8"/>
      <name val="宋体"/>
      <charset val="134"/>
      <scheme val="minor"/>
    </font>
    <font>
      <b/>
      <sz val="11"/>
      <color theme="1"/>
      <name val="宋体"/>
      <charset val="0"/>
      <scheme val="minor"/>
    </font>
    <font>
      <b/>
      <sz val="11"/>
      <color rgb="FFFFFFFF"/>
      <name val="宋体"/>
      <charset val="0"/>
      <scheme val="minor"/>
    </font>
    <font>
      <b/>
      <sz val="15"/>
      <color theme="3"/>
      <name val="宋体"/>
      <charset val="134"/>
      <scheme val="minor"/>
    </font>
    <font>
      <sz val="11"/>
      <color theme="1"/>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i/>
      <sz val="11"/>
      <color rgb="FF7F7F7F"/>
      <name val="宋体"/>
      <charset val="0"/>
      <scheme val="minor"/>
    </font>
    <font>
      <u/>
      <sz val="11"/>
      <color rgb="FF0000FF"/>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sz val="11"/>
      <color rgb="FF0061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s>
  <borders count="22">
    <border>
      <left/>
      <right/>
      <top/>
      <bottom/>
      <diagonal/>
    </border>
    <border>
      <left/>
      <right style="thin">
        <color rgb="FF000000"/>
      </right>
      <top style="medium">
        <color rgb="FF000000"/>
      </top>
      <bottom/>
      <diagonal/>
    </border>
    <border>
      <left style="thin">
        <color rgb="FF000000"/>
      </left>
      <right style="thin">
        <color auto="1"/>
      </right>
      <top style="medium">
        <color rgb="FF000000"/>
      </top>
      <bottom/>
      <diagonal/>
    </border>
    <border>
      <left style="thin">
        <color auto="1"/>
      </left>
      <right style="thin">
        <color auto="1"/>
      </right>
      <top style="medium">
        <color rgb="FF000000"/>
      </top>
      <bottom/>
      <diagonal/>
    </border>
    <border>
      <left/>
      <right/>
      <top style="medium">
        <color rgb="FF000000"/>
      </top>
      <bottom/>
      <diagonal/>
    </border>
    <border>
      <left style="thin">
        <color auto="1"/>
      </left>
      <right style="thin">
        <color auto="1"/>
      </right>
      <top style="thin">
        <color auto="1"/>
      </top>
      <bottom style="thin">
        <color auto="1"/>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4">
    <xf numFmtId="0" fontId="0" fillId="0" borderId="0">
      <alignment vertical="center"/>
    </xf>
    <xf numFmtId="42" fontId="17" fillId="0" borderId="0" applyFont="0" applyFill="0" applyBorder="0" applyAlignment="0" applyProtection="0">
      <alignment vertical="center"/>
    </xf>
    <xf numFmtId="0" fontId="19" fillId="10" borderId="0" applyNumberFormat="0" applyBorder="0" applyAlignment="0" applyProtection="0">
      <alignment vertical="center"/>
    </xf>
    <xf numFmtId="0" fontId="18" fillId="3" borderId="17"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9" fillId="4" borderId="0" applyNumberFormat="0" applyBorder="0" applyAlignment="0" applyProtection="0">
      <alignment vertical="center"/>
    </xf>
    <xf numFmtId="0" fontId="24" fillId="8" borderId="0" applyNumberFormat="0" applyBorder="0" applyAlignment="0" applyProtection="0">
      <alignment vertical="center"/>
    </xf>
    <xf numFmtId="43" fontId="17" fillId="0" borderId="0" applyFont="0" applyFill="0" applyBorder="0" applyAlignment="0" applyProtection="0">
      <alignment vertical="center"/>
    </xf>
    <xf numFmtId="0" fontId="20" fillId="16" borderId="0" applyNumberFormat="0" applyBorder="0" applyAlignment="0" applyProtection="0">
      <alignment vertical="center"/>
    </xf>
    <xf numFmtId="0" fontId="29" fillId="0" borderId="0" applyNumberFormat="0" applyFill="0" applyBorder="0" applyAlignment="0" applyProtection="0">
      <alignment vertical="center"/>
    </xf>
    <xf numFmtId="9" fontId="17" fillId="0" borderId="0" applyFont="0" applyFill="0" applyBorder="0" applyAlignment="0" applyProtection="0">
      <alignment vertical="center"/>
    </xf>
    <xf numFmtId="0" fontId="32" fillId="0" borderId="0" applyNumberFormat="0" applyFill="0" applyBorder="0" applyAlignment="0" applyProtection="0">
      <alignment vertical="center"/>
    </xf>
    <xf numFmtId="0" fontId="13" fillId="0" borderId="0">
      <alignment vertical="center"/>
    </xf>
    <xf numFmtId="0" fontId="17" fillId="26" borderId="21" applyNumberFormat="0" applyFont="0" applyAlignment="0" applyProtection="0">
      <alignment vertical="center"/>
    </xf>
    <xf numFmtId="0" fontId="20" fillId="22"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0" borderId="16" applyNumberFormat="0" applyFill="0" applyAlignment="0" applyProtection="0">
      <alignment vertical="center"/>
    </xf>
    <xf numFmtId="0" fontId="27" fillId="0" borderId="16" applyNumberFormat="0" applyFill="0" applyAlignment="0" applyProtection="0">
      <alignment vertical="center"/>
    </xf>
    <xf numFmtId="0" fontId="20" fillId="15" borderId="0" applyNumberFormat="0" applyBorder="0" applyAlignment="0" applyProtection="0">
      <alignment vertical="center"/>
    </xf>
    <xf numFmtId="0" fontId="22" fillId="0" borderId="18" applyNumberFormat="0" applyFill="0" applyAlignment="0" applyProtection="0">
      <alignment vertical="center"/>
    </xf>
    <xf numFmtId="0" fontId="20" fillId="25" borderId="0" applyNumberFormat="0" applyBorder="0" applyAlignment="0" applyProtection="0">
      <alignment vertical="center"/>
    </xf>
    <xf numFmtId="0" fontId="30" fillId="7" borderId="20" applyNumberFormat="0" applyAlignment="0" applyProtection="0">
      <alignment vertical="center"/>
    </xf>
    <xf numFmtId="0" fontId="21" fillId="7" borderId="17" applyNumberFormat="0" applyAlignment="0" applyProtection="0">
      <alignment vertical="center"/>
    </xf>
    <xf numFmtId="0" fontId="15" fillId="2" borderId="15" applyNumberFormat="0" applyAlignment="0" applyProtection="0">
      <alignment vertical="center"/>
    </xf>
    <xf numFmtId="0" fontId="19" fillId="14" borderId="0" applyNumberFormat="0" applyBorder="0" applyAlignment="0" applyProtection="0">
      <alignment vertical="center"/>
    </xf>
    <xf numFmtId="0" fontId="20" fillId="13" borderId="0" applyNumberFormat="0" applyBorder="0" applyAlignment="0" applyProtection="0">
      <alignment vertical="center"/>
    </xf>
    <xf numFmtId="0" fontId="26" fillId="0" borderId="19" applyNumberFormat="0" applyFill="0" applyAlignment="0" applyProtection="0">
      <alignment vertical="center"/>
    </xf>
    <xf numFmtId="0" fontId="14" fillId="0" borderId="14" applyNumberFormat="0" applyFill="0" applyAlignment="0" applyProtection="0">
      <alignment vertical="center"/>
    </xf>
    <xf numFmtId="0" fontId="33" fillId="32" borderId="0" applyNumberFormat="0" applyBorder="0" applyAlignment="0" applyProtection="0">
      <alignment vertical="center"/>
    </xf>
    <xf numFmtId="0" fontId="25" fillId="12" borderId="0" applyNumberFormat="0" applyBorder="0" applyAlignment="0" applyProtection="0">
      <alignment vertical="center"/>
    </xf>
    <xf numFmtId="0" fontId="19" fillId="24" borderId="0" applyNumberFormat="0" applyBorder="0" applyAlignment="0" applyProtection="0">
      <alignment vertical="center"/>
    </xf>
    <xf numFmtId="0" fontId="20" fillId="6" borderId="0" applyNumberFormat="0" applyBorder="0" applyAlignment="0" applyProtection="0">
      <alignment vertical="center"/>
    </xf>
    <xf numFmtId="0" fontId="19" fillId="31" borderId="0" applyNumberFormat="0" applyBorder="0" applyAlignment="0" applyProtection="0">
      <alignment vertical="center"/>
    </xf>
    <xf numFmtId="0" fontId="19" fillId="30" borderId="0" applyNumberFormat="0" applyBorder="0" applyAlignment="0" applyProtection="0">
      <alignment vertical="center"/>
    </xf>
    <xf numFmtId="0" fontId="19" fillId="29" borderId="0" applyNumberFormat="0" applyBorder="0" applyAlignment="0" applyProtection="0">
      <alignment vertical="center"/>
    </xf>
    <xf numFmtId="0" fontId="19" fillId="11" borderId="0" applyNumberFormat="0" applyBorder="0" applyAlignment="0" applyProtection="0">
      <alignment vertical="center"/>
    </xf>
    <xf numFmtId="0" fontId="20" fillId="23" borderId="0" applyNumberFormat="0" applyBorder="0" applyAlignment="0" applyProtection="0">
      <alignment vertical="center"/>
    </xf>
    <xf numFmtId="0" fontId="20" fillId="21" borderId="0" applyNumberFormat="0" applyBorder="0" applyAlignment="0" applyProtection="0">
      <alignment vertical="center"/>
    </xf>
    <xf numFmtId="0" fontId="19" fillId="5" borderId="0" applyNumberFormat="0" applyBorder="0" applyAlignment="0" applyProtection="0">
      <alignment vertical="center"/>
    </xf>
    <xf numFmtId="0" fontId="19" fillId="20" borderId="0" applyNumberFormat="0" applyBorder="0" applyAlignment="0" applyProtection="0">
      <alignment vertical="center"/>
    </xf>
    <xf numFmtId="0" fontId="20" fillId="9" borderId="0" applyNumberFormat="0" applyBorder="0" applyAlignment="0" applyProtection="0">
      <alignment vertical="center"/>
    </xf>
    <xf numFmtId="0" fontId="19" fillId="17" borderId="0" applyNumberFormat="0" applyBorder="0" applyAlignment="0" applyProtection="0">
      <alignment vertical="center"/>
    </xf>
    <xf numFmtId="0" fontId="20" fillId="28" borderId="0" applyNumberFormat="0" applyBorder="0" applyAlignment="0" applyProtection="0">
      <alignment vertical="center"/>
    </xf>
    <xf numFmtId="0" fontId="20" fillId="27" borderId="0" applyNumberFormat="0" applyBorder="0" applyAlignment="0" applyProtection="0">
      <alignment vertical="center"/>
    </xf>
    <xf numFmtId="0" fontId="19" fillId="19" borderId="0" applyNumberFormat="0" applyBorder="0" applyAlignment="0" applyProtection="0">
      <alignment vertical="center"/>
    </xf>
    <xf numFmtId="0" fontId="20" fillId="18"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cellStyleXfs>
  <cellXfs count="39">
    <xf numFmtId="0" fontId="0" fillId="0" borderId="0" xfId="0">
      <alignment vertical="center"/>
    </xf>
    <xf numFmtId="0" fontId="1" fillId="0" borderId="0" xfId="13" applyFont="1">
      <alignment vertical="center"/>
    </xf>
    <xf numFmtId="0" fontId="2" fillId="0" borderId="0" xfId="13" applyFont="1">
      <alignment vertical="center"/>
    </xf>
    <xf numFmtId="0" fontId="1" fillId="0" borderId="0" xfId="13" applyFont="1">
      <alignment vertical="center"/>
    </xf>
    <xf numFmtId="0" fontId="1" fillId="0" borderId="0" xfId="13" applyFont="1" applyAlignment="1">
      <alignment horizontal="left" vertical="center"/>
    </xf>
    <xf numFmtId="0" fontId="3" fillId="0" borderId="0" xfId="13" applyFont="1" applyBorder="1" applyAlignment="1">
      <alignment horizontal="left" vertical="center" wrapText="1"/>
    </xf>
    <xf numFmtId="0" fontId="4" fillId="0" borderId="0" xfId="13" applyFont="1" applyBorder="1" applyAlignment="1">
      <alignment horizontal="center" vertical="center" wrapText="1"/>
    </xf>
    <xf numFmtId="0" fontId="3" fillId="0" borderId="0" xfId="13" applyFont="1" applyBorder="1" applyAlignment="1">
      <alignment horizontal="right" vertical="center" wrapText="1"/>
    </xf>
    <xf numFmtId="0" fontId="5" fillId="0" borderId="1" xfId="13" applyFont="1" applyBorder="1" applyAlignment="1">
      <alignment horizontal="center" vertical="center" wrapText="1"/>
    </xf>
    <xf numFmtId="0" fontId="5" fillId="0" borderId="2" xfId="13" applyFont="1" applyBorder="1" applyAlignment="1">
      <alignment horizontal="left" vertical="center" wrapText="1"/>
    </xf>
    <xf numFmtId="0" fontId="5" fillId="0" borderId="3" xfId="13" applyFont="1" applyBorder="1" applyAlignment="1">
      <alignment horizontal="center" vertical="center" wrapText="1"/>
    </xf>
    <xf numFmtId="0" fontId="5" fillId="0" borderId="4" xfId="13" applyFont="1" applyBorder="1" applyAlignment="1">
      <alignment horizontal="center" vertical="center" wrapText="1"/>
    </xf>
    <xf numFmtId="0" fontId="5" fillId="0" borderId="5" xfId="13" applyFont="1" applyBorder="1" applyAlignment="1">
      <alignment horizontal="center" vertical="center" wrapText="1"/>
    </xf>
    <xf numFmtId="176" fontId="5" fillId="0" borderId="5" xfId="13" applyNumberFormat="1" applyFont="1" applyBorder="1" applyAlignment="1">
      <alignment horizontal="center" vertical="center" wrapText="1"/>
    </xf>
    <xf numFmtId="0" fontId="6" fillId="0" borderId="5" xfId="0" applyFont="1" applyFill="1" applyBorder="1" applyAlignment="1" applyProtection="1">
      <alignment horizontal="center" vertical="center" wrapText="1"/>
    </xf>
    <xf numFmtId="176" fontId="6" fillId="0" borderId="5" xfId="0" applyNumberFormat="1" applyFont="1" applyFill="1" applyBorder="1" applyAlignment="1" applyProtection="1">
      <alignment horizontal="center" vertical="center" wrapText="1"/>
    </xf>
    <xf numFmtId="0" fontId="7" fillId="0" borderId="5" xfId="13"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Fill="1" applyBorder="1" applyAlignment="1">
      <alignment horizontal="right" vertical="center" wrapText="1"/>
    </xf>
    <xf numFmtId="0" fontId="9" fillId="0" borderId="5" xfId="0" applyFont="1" applyBorder="1" applyAlignment="1">
      <alignment horizontal="center" vertical="center" wrapText="1"/>
    </xf>
    <xf numFmtId="0" fontId="10" fillId="0" borderId="5" xfId="13" applyFont="1" applyBorder="1" applyAlignment="1">
      <alignment horizontal="center" vertical="center" wrapText="1"/>
    </xf>
    <xf numFmtId="0" fontId="9" fillId="0" borderId="5" xfId="52" applyFont="1" applyFill="1" applyBorder="1" applyAlignment="1" applyProtection="1">
      <alignment horizontal="center" vertical="center" wrapText="1"/>
    </xf>
    <xf numFmtId="0" fontId="9" fillId="0" borderId="5" xfId="0" applyFont="1" applyFill="1" applyBorder="1" applyAlignment="1">
      <alignment horizontal="center" vertical="center" wrapText="1"/>
    </xf>
    <xf numFmtId="0" fontId="11" fillId="0" borderId="5" xfId="52" applyFont="1" applyFill="1" applyBorder="1" applyAlignment="1" applyProtection="1">
      <alignment horizontal="center" vertical="center" wrapText="1"/>
    </xf>
    <xf numFmtId="0" fontId="12" fillId="0" borderId="5" xfId="0" applyFont="1" applyFill="1" applyBorder="1" applyAlignment="1">
      <alignment horizontal="center" vertical="center" wrapText="1"/>
    </xf>
    <xf numFmtId="0" fontId="3" fillId="0" borderId="5" xfId="13" applyFont="1" applyBorder="1" applyAlignment="1">
      <alignment vertical="center" wrapText="1"/>
    </xf>
    <xf numFmtId="0" fontId="13" fillId="0" borderId="0" xfId="50">
      <alignment vertical="center"/>
    </xf>
    <xf numFmtId="0" fontId="3" fillId="0" borderId="0" xfId="50" applyFont="1" applyBorder="1" applyAlignment="1">
      <alignment horizontal="left" vertical="center" wrapText="1"/>
    </xf>
    <xf numFmtId="0" fontId="4" fillId="0" borderId="0" xfId="50" applyFont="1" applyBorder="1" applyAlignment="1">
      <alignment horizontal="center" vertical="center" wrapText="1"/>
    </xf>
    <xf numFmtId="0" fontId="3" fillId="0" borderId="0" xfId="50" applyFont="1" applyBorder="1" applyAlignment="1">
      <alignment horizontal="right" vertical="center" wrapText="1"/>
    </xf>
    <xf numFmtId="0" fontId="5" fillId="0" borderId="6" xfId="50" applyFont="1" applyBorder="1" applyAlignment="1">
      <alignment horizontal="center" vertical="center" wrapText="1"/>
    </xf>
    <xf numFmtId="0" fontId="5" fillId="0" borderId="7" xfId="50" applyFont="1" applyBorder="1" applyAlignment="1">
      <alignment horizontal="center" vertical="center" wrapText="1"/>
    </xf>
    <xf numFmtId="0" fontId="7" fillId="0" borderId="8" xfId="50" applyFont="1" applyBorder="1" applyAlignment="1">
      <alignment vertical="center" wrapText="1"/>
    </xf>
    <xf numFmtId="0" fontId="7" fillId="0" borderId="9" xfId="50" applyFont="1" applyBorder="1" applyAlignment="1">
      <alignment horizontal="center" vertical="center" wrapText="1"/>
    </xf>
    <xf numFmtId="0" fontId="7" fillId="0" borderId="10" xfId="50" applyFont="1" applyBorder="1" applyAlignment="1">
      <alignment vertical="center" wrapText="1"/>
    </xf>
    <xf numFmtId="0" fontId="7" fillId="0" borderId="11" xfId="50" applyFont="1" applyBorder="1" applyAlignment="1">
      <alignment horizontal="center" vertical="center" wrapText="1"/>
    </xf>
    <xf numFmtId="0" fontId="7" fillId="0" borderId="12" xfId="50" applyFont="1" applyBorder="1" applyAlignment="1">
      <alignment vertical="center" wrapText="1"/>
    </xf>
    <xf numFmtId="0" fontId="7" fillId="0" borderId="13" xfId="50" applyFont="1" applyBorder="1" applyAlignment="1">
      <alignment horizontal="center" vertical="center" wrapText="1"/>
    </xf>
    <xf numFmtId="0" fontId="3" fillId="0" borderId="0" xfId="50" applyFont="1" applyBorder="1" applyAlignment="1">
      <alignmen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6"/>
  <sheetViews>
    <sheetView workbookViewId="0">
      <selection activeCell="E12" sqref="E12"/>
    </sheetView>
  </sheetViews>
  <sheetFormatPr defaultColWidth="10" defaultRowHeight="13.5" outlineLevelCol="1"/>
  <cols>
    <col min="1" max="1" width="46.25" style="26" customWidth="1"/>
    <col min="2" max="2" width="28.5" style="26" customWidth="1"/>
    <col min="3" max="3" width="9.75" style="26" customWidth="1"/>
    <col min="4" max="16384" width="10" style="26"/>
  </cols>
  <sheetData>
    <row r="1" spans="1:1">
      <c r="A1" s="27"/>
    </row>
    <row r="2" ht="19.5" spans="1:2">
      <c r="A2" s="28" t="s">
        <v>0</v>
      </c>
      <c r="B2" s="28"/>
    </row>
    <row r="3" ht="14.25" spans="1:2">
      <c r="A3" s="29" t="s">
        <v>1</v>
      </c>
      <c r="B3" s="29"/>
    </row>
    <row r="4" ht="14.25" spans="1:2">
      <c r="A4" s="30" t="s">
        <v>2</v>
      </c>
      <c r="B4" s="31" t="s">
        <v>3</v>
      </c>
    </row>
    <row r="5" ht="19" customHeight="1" spans="1:2">
      <c r="A5" s="32" t="s">
        <v>4</v>
      </c>
      <c r="B5" s="33">
        <v>134.4</v>
      </c>
    </row>
    <row r="6" ht="19" customHeight="1" spans="1:2">
      <c r="A6" s="34" t="s">
        <v>5</v>
      </c>
      <c r="B6" s="35">
        <v>69</v>
      </c>
    </row>
    <row r="7" ht="19" customHeight="1" spans="1:2">
      <c r="A7" s="34" t="s">
        <v>6</v>
      </c>
      <c r="B7" s="35">
        <v>65.4</v>
      </c>
    </row>
    <row r="8" ht="19" customHeight="1" spans="1:2">
      <c r="A8" s="34" t="s">
        <v>7</v>
      </c>
      <c r="B8" s="35"/>
    </row>
    <row r="9" ht="19" customHeight="1" spans="1:2">
      <c r="A9" s="34" t="s">
        <v>5</v>
      </c>
      <c r="B9" s="35"/>
    </row>
    <row r="10" ht="19" customHeight="1" spans="1:2">
      <c r="A10" s="34" t="s">
        <v>6</v>
      </c>
      <c r="B10" s="35"/>
    </row>
    <row r="11" ht="19" customHeight="1" spans="1:2">
      <c r="A11" s="34" t="s">
        <v>8</v>
      </c>
      <c r="B11" s="35">
        <v>8.5</v>
      </c>
    </row>
    <row r="12" ht="19" customHeight="1" spans="1:2">
      <c r="A12" s="34" t="s">
        <v>5</v>
      </c>
      <c r="B12" s="35">
        <v>1</v>
      </c>
    </row>
    <row r="13" ht="19" customHeight="1" spans="1:2">
      <c r="A13" s="34" t="s">
        <v>6</v>
      </c>
      <c r="B13" s="35">
        <v>7.5</v>
      </c>
    </row>
    <row r="14" ht="19" customHeight="1" spans="1:2">
      <c r="A14" s="34" t="s">
        <v>9</v>
      </c>
      <c r="B14" s="35"/>
    </row>
    <row r="15" ht="19" customHeight="1" spans="1:2">
      <c r="A15" s="34" t="s">
        <v>5</v>
      </c>
      <c r="B15" s="35"/>
    </row>
    <row r="16" ht="19" customHeight="1" spans="1:2">
      <c r="A16" s="34" t="s">
        <v>6</v>
      </c>
      <c r="B16" s="35"/>
    </row>
    <row r="17" ht="19" customHeight="1" spans="1:2">
      <c r="A17" s="34" t="s">
        <v>10</v>
      </c>
      <c r="B17" s="35">
        <v>6</v>
      </c>
    </row>
    <row r="18" ht="19" customHeight="1" spans="1:2">
      <c r="A18" s="34" t="s">
        <v>5</v>
      </c>
      <c r="B18" s="35"/>
    </row>
    <row r="19" ht="19" customHeight="1" spans="1:2">
      <c r="A19" s="34" t="s">
        <v>6</v>
      </c>
      <c r="B19" s="35">
        <v>6</v>
      </c>
    </row>
    <row r="20" ht="19" customHeight="1" spans="1:2">
      <c r="A20" s="34" t="s">
        <v>11</v>
      </c>
      <c r="B20" s="35">
        <v>6.5</v>
      </c>
    </row>
    <row r="21" ht="19" customHeight="1" spans="1:2">
      <c r="A21" s="34" t="s">
        <v>5</v>
      </c>
      <c r="B21" s="35">
        <v>0.6</v>
      </c>
    </row>
    <row r="22" ht="19" customHeight="1" spans="1:2">
      <c r="A22" s="34" t="s">
        <v>6</v>
      </c>
      <c r="B22" s="35">
        <v>5.9</v>
      </c>
    </row>
    <row r="23" ht="19" customHeight="1" spans="1:2">
      <c r="A23" s="34" t="s">
        <v>12</v>
      </c>
      <c r="B23" s="35"/>
    </row>
    <row r="24" ht="19" customHeight="1" spans="1:2">
      <c r="A24" s="34" t="s">
        <v>5</v>
      </c>
      <c r="B24" s="35"/>
    </row>
    <row r="25" ht="19" customHeight="1" spans="1:2">
      <c r="A25" s="36" t="s">
        <v>6</v>
      </c>
      <c r="B25" s="37"/>
    </row>
    <row r="26" ht="33" customHeight="1" spans="1:2">
      <c r="A26" s="38" t="s">
        <v>13</v>
      </c>
      <c r="B26" s="38"/>
    </row>
  </sheetData>
  <mergeCells count="3">
    <mergeCell ref="A2:B2"/>
    <mergeCell ref="A3:B3"/>
    <mergeCell ref="A26:B26"/>
  </mergeCells>
  <printOptions horizontalCentered="1"/>
  <pageMargins left="0.747916666666667" right="0.747916666666667" top="1.18055555555556" bottom="0.2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67"/>
  <sheetViews>
    <sheetView tabSelected="1" workbookViewId="0">
      <selection activeCell="C70" sqref="C70"/>
    </sheetView>
  </sheetViews>
  <sheetFormatPr defaultColWidth="10" defaultRowHeight="13.5" outlineLevelCol="5"/>
  <cols>
    <col min="1" max="1" width="5.875" style="3" customWidth="1"/>
    <col min="2" max="2" width="29.75" style="3" customWidth="1"/>
    <col min="3" max="3" width="13.875" style="3" customWidth="1"/>
    <col min="4" max="4" width="21.375" style="4" customWidth="1"/>
    <col min="5" max="5" width="14.625" style="3" customWidth="1"/>
    <col min="6" max="6" width="14" style="3" customWidth="1"/>
    <col min="7" max="16384" width="10" style="3"/>
  </cols>
  <sheetData>
    <row r="1" spans="1:1">
      <c r="A1" s="5"/>
    </row>
    <row r="2" ht="19.5" spans="1:6">
      <c r="A2" s="6" t="s">
        <v>14</v>
      </c>
      <c r="B2" s="6"/>
      <c r="C2" s="6"/>
      <c r="D2" s="6"/>
      <c r="E2" s="6"/>
      <c r="F2" s="6"/>
    </row>
    <row r="3" ht="14.25" spans="1:6">
      <c r="A3" s="7" t="s">
        <v>15</v>
      </c>
      <c r="B3" s="7"/>
      <c r="C3" s="7"/>
      <c r="D3" s="7"/>
      <c r="E3" s="7"/>
      <c r="F3" s="7"/>
    </row>
    <row r="4" spans="1:6">
      <c r="A4" s="8" t="s">
        <v>16</v>
      </c>
      <c r="B4" s="8" t="s">
        <v>17</v>
      </c>
      <c r="C4" s="8" t="s">
        <v>18</v>
      </c>
      <c r="D4" s="9" t="s">
        <v>19</v>
      </c>
      <c r="E4" s="10" t="s">
        <v>20</v>
      </c>
      <c r="F4" s="11" t="s">
        <v>21</v>
      </c>
    </row>
    <row r="5" spans="1:6">
      <c r="A5" s="12" t="s">
        <v>22</v>
      </c>
      <c r="B5" s="12"/>
      <c r="C5" s="12"/>
      <c r="D5" s="12"/>
      <c r="E5" s="12"/>
      <c r="F5" s="13">
        <f>SUM(F6,F22,F30,F46)</f>
        <v>204000</v>
      </c>
    </row>
    <row r="6" spans="1:6">
      <c r="A6" s="14" t="s">
        <v>23</v>
      </c>
      <c r="B6" s="14"/>
      <c r="C6" s="14"/>
      <c r="D6" s="14"/>
      <c r="E6" s="14"/>
      <c r="F6" s="15">
        <f>SUM(F7:F21)</f>
        <v>75000</v>
      </c>
    </row>
    <row r="7" ht="24" spans="1:6">
      <c r="A7" s="16">
        <v>1</v>
      </c>
      <c r="B7" s="17" t="s">
        <v>24</v>
      </c>
      <c r="C7" s="17" t="s">
        <v>25</v>
      </c>
      <c r="D7" s="17" t="s">
        <v>26</v>
      </c>
      <c r="E7" s="17" t="s">
        <v>27</v>
      </c>
      <c r="F7" s="18">
        <v>1200</v>
      </c>
    </row>
    <row r="8" ht="24" spans="1:6">
      <c r="A8" s="16">
        <v>2</v>
      </c>
      <c r="B8" s="17" t="s">
        <v>28</v>
      </c>
      <c r="C8" s="17" t="s">
        <v>25</v>
      </c>
      <c r="D8" s="17" t="s">
        <v>26</v>
      </c>
      <c r="E8" s="17" t="s">
        <v>27</v>
      </c>
      <c r="F8" s="18">
        <v>600</v>
      </c>
    </row>
    <row r="9" ht="24" spans="1:6">
      <c r="A9" s="16">
        <v>3</v>
      </c>
      <c r="B9" s="17" t="s">
        <v>29</v>
      </c>
      <c r="C9" s="17" t="s">
        <v>25</v>
      </c>
      <c r="D9" s="17" t="s">
        <v>30</v>
      </c>
      <c r="E9" s="17" t="s">
        <v>27</v>
      </c>
      <c r="F9" s="18">
        <v>3000</v>
      </c>
    </row>
    <row r="10" ht="24" spans="1:6">
      <c r="A10" s="16">
        <v>4</v>
      </c>
      <c r="B10" s="17" t="s">
        <v>31</v>
      </c>
      <c r="C10" s="17" t="s">
        <v>32</v>
      </c>
      <c r="D10" s="17" t="s">
        <v>30</v>
      </c>
      <c r="E10" s="17" t="s">
        <v>27</v>
      </c>
      <c r="F10" s="18">
        <v>1000</v>
      </c>
    </row>
    <row r="11" ht="24" spans="1:6">
      <c r="A11" s="16">
        <v>5</v>
      </c>
      <c r="B11" s="17" t="s">
        <v>33</v>
      </c>
      <c r="C11" s="17" t="s">
        <v>34</v>
      </c>
      <c r="D11" s="19" t="s">
        <v>35</v>
      </c>
      <c r="E11" s="17" t="s">
        <v>27</v>
      </c>
      <c r="F11" s="18">
        <v>3000</v>
      </c>
    </row>
    <row r="12" ht="24" spans="1:6">
      <c r="A12" s="16">
        <v>6</v>
      </c>
      <c r="B12" s="17" t="s">
        <v>36</v>
      </c>
      <c r="C12" s="17" t="s">
        <v>37</v>
      </c>
      <c r="D12" s="19" t="s">
        <v>35</v>
      </c>
      <c r="E12" s="17" t="s">
        <v>27</v>
      </c>
      <c r="F12" s="18">
        <v>1270</v>
      </c>
    </row>
    <row r="13" ht="24" spans="1:6">
      <c r="A13" s="16">
        <v>7</v>
      </c>
      <c r="B13" s="17" t="s">
        <v>38</v>
      </c>
      <c r="C13" s="17" t="s">
        <v>32</v>
      </c>
      <c r="D13" s="17" t="s">
        <v>39</v>
      </c>
      <c r="E13" s="17" t="s">
        <v>27</v>
      </c>
      <c r="F13" s="18">
        <v>10000</v>
      </c>
    </row>
    <row r="14" s="1" customFormat="1" ht="24" spans="1:6">
      <c r="A14" s="16">
        <v>8</v>
      </c>
      <c r="B14" s="17" t="s">
        <v>40</v>
      </c>
      <c r="C14" s="17" t="s">
        <v>32</v>
      </c>
      <c r="D14" s="17" t="s">
        <v>39</v>
      </c>
      <c r="E14" s="17" t="s">
        <v>27</v>
      </c>
      <c r="F14" s="18">
        <v>1000</v>
      </c>
    </row>
    <row r="15" s="1" customFormat="1" ht="24" spans="1:6">
      <c r="A15" s="16">
        <v>9</v>
      </c>
      <c r="B15" s="17" t="s">
        <v>41</v>
      </c>
      <c r="C15" s="17" t="s">
        <v>32</v>
      </c>
      <c r="D15" s="17" t="s">
        <v>39</v>
      </c>
      <c r="E15" s="17" t="s">
        <v>27</v>
      </c>
      <c r="F15" s="18">
        <v>11000</v>
      </c>
    </row>
    <row r="16" s="1" customFormat="1" ht="24" spans="1:6">
      <c r="A16" s="16">
        <v>10</v>
      </c>
      <c r="B16" s="17" t="s">
        <v>42</v>
      </c>
      <c r="C16" s="17" t="s">
        <v>32</v>
      </c>
      <c r="D16" s="17" t="s">
        <v>39</v>
      </c>
      <c r="E16" s="17" t="s">
        <v>27</v>
      </c>
      <c r="F16" s="18">
        <v>1800</v>
      </c>
    </row>
    <row r="17" s="1" customFormat="1" ht="36" spans="1:6">
      <c r="A17" s="16">
        <v>11</v>
      </c>
      <c r="B17" s="17" t="s">
        <v>43</v>
      </c>
      <c r="C17" s="17" t="s">
        <v>32</v>
      </c>
      <c r="D17" s="17" t="s">
        <v>39</v>
      </c>
      <c r="E17" s="17" t="s">
        <v>27</v>
      </c>
      <c r="F17" s="18">
        <v>2727</v>
      </c>
    </row>
    <row r="18" s="1" customFormat="1" ht="24" spans="1:6">
      <c r="A18" s="16">
        <v>12</v>
      </c>
      <c r="B18" s="17" t="s">
        <v>44</v>
      </c>
      <c r="C18" s="17" t="s">
        <v>32</v>
      </c>
      <c r="D18" s="17" t="s">
        <v>39</v>
      </c>
      <c r="E18" s="17" t="s">
        <v>27</v>
      </c>
      <c r="F18" s="18">
        <v>17403</v>
      </c>
    </row>
    <row r="19" ht="24" spans="1:6">
      <c r="A19" s="16">
        <v>13</v>
      </c>
      <c r="B19" s="17" t="s">
        <v>45</v>
      </c>
      <c r="C19" s="17" t="s">
        <v>32</v>
      </c>
      <c r="D19" s="19" t="s">
        <v>46</v>
      </c>
      <c r="E19" s="17" t="s">
        <v>27</v>
      </c>
      <c r="F19" s="18">
        <v>10000</v>
      </c>
    </row>
    <row r="20" ht="24" spans="1:6">
      <c r="A20" s="16">
        <v>14</v>
      </c>
      <c r="B20" s="17" t="s">
        <v>47</v>
      </c>
      <c r="C20" s="17" t="s">
        <v>48</v>
      </c>
      <c r="D20" s="19" t="s">
        <v>46</v>
      </c>
      <c r="E20" s="17" t="s">
        <v>27</v>
      </c>
      <c r="F20" s="18">
        <v>10000</v>
      </c>
    </row>
    <row r="21" ht="24" spans="1:6">
      <c r="A21" s="16">
        <v>15</v>
      </c>
      <c r="B21" s="17" t="s">
        <v>49</v>
      </c>
      <c r="C21" s="17" t="s">
        <v>50</v>
      </c>
      <c r="D21" s="17" t="s">
        <v>51</v>
      </c>
      <c r="E21" s="17" t="s">
        <v>27</v>
      </c>
      <c r="F21" s="18">
        <v>1000</v>
      </c>
    </row>
    <row r="22" spans="1:6">
      <c r="A22" s="20" t="s">
        <v>52</v>
      </c>
      <c r="B22" s="20"/>
      <c r="C22" s="20"/>
      <c r="D22" s="20"/>
      <c r="E22" s="20"/>
      <c r="F22" s="14">
        <f>SUM(F23:F29)</f>
        <v>10000</v>
      </c>
    </row>
    <row r="23" spans="1:6">
      <c r="A23" s="16">
        <v>1</v>
      </c>
      <c r="B23" s="21" t="s">
        <v>53</v>
      </c>
      <c r="C23" s="22" t="s">
        <v>54</v>
      </c>
      <c r="D23" s="17" t="s">
        <v>26</v>
      </c>
      <c r="E23" s="17" t="s">
        <v>55</v>
      </c>
      <c r="F23" s="18">
        <v>1800</v>
      </c>
    </row>
    <row r="24" spans="1:6">
      <c r="A24" s="16">
        <v>2</v>
      </c>
      <c r="B24" s="21" t="s">
        <v>56</v>
      </c>
      <c r="C24" s="22" t="s">
        <v>54</v>
      </c>
      <c r="D24" s="17" t="s">
        <v>26</v>
      </c>
      <c r="E24" s="17" t="s">
        <v>55</v>
      </c>
      <c r="F24" s="18">
        <v>2500</v>
      </c>
    </row>
    <row r="25" spans="1:6">
      <c r="A25" s="16">
        <v>3</v>
      </c>
      <c r="B25" s="21" t="s">
        <v>57</v>
      </c>
      <c r="C25" s="22" t="s">
        <v>54</v>
      </c>
      <c r="D25" s="17" t="s">
        <v>26</v>
      </c>
      <c r="E25" s="17" t="s">
        <v>55</v>
      </c>
      <c r="F25" s="18">
        <v>200</v>
      </c>
    </row>
    <row r="26" spans="1:6">
      <c r="A26" s="16">
        <v>4</v>
      </c>
      <c r="B26" s="21" t="s">
        <v>58</v>
      </c>
      <c r="C26" s="17" t="s">
        <v>25</v>
      </c>
      <c r="D26" s="17" t="s">
        <v>26</v>
      </c>
      <c r="E26" s="17" t="s">
        <v>55</v>
      </c>
      <c r="F26" s="18">
        <v>2000</v>
      </c>
    </row>
    <row r="27" spans="1:6">
      <c r="A27" s="16">
        <v>5</v>
      </c>
      <c r="B27" s="21" t="s">
        <v>59</v>
      </c>
      <c r="C27" s="17" t="s">
        <v>25</v>
      </c>
      <c r="D27" s="17" t="s">
        <v>26</v>
      </c>
      <c r="E27" s="17" t="s">
        <v>55</v>
      </c>
      <c r="F27" s="18">
        <v>1300</v>
      </c>
    </row>
    <row r="28" spans="1:6">
      <c r="A28" s="16">
        <v>6</v>
      </c>
      <c r="B28" s="21" t="s">
        <v>60</v>
      </c>
      <c r="C28" s="17" t="s">
        <v>25</v>
      </c>
      <c r="D28" s="17" t="s">
        <v>26</v>
      </c>
      <c r="E28" s="17" t="s">
        <v>55</v>
      </c>
      <c r="F28" s="18">
        <v>900</v>
      </c>
    </row>
    <row r="29" spans="1:6">
      <c r="A29" s="16">
        <v>7</v>
      </c>
      <c r="B29" s="21" t="s">
        <v>61</v>
      </c>
      <c r="C29" s="17" t="s">
        <v>62</v>
      </c>
      <c r="D29" s="17" t="s">
        <v>26</v>
      </c>
      <c r="E29" s="17" t="s">
        <v>55</v>
      </c>
      <c r="F29" s="18">
        <v>1300</v>
      </c>
    </row>
    <row r="30" spans="1:6">
      <c r="A30" s="23" t="s">
        <v>63</v>
      </c>
      <c r="B30" s="23"/>
      <c r="C30" s="23"/>
      <c r="D30" s="23"/>
      <c r="E30" s="23"/>
      <c r="F30" s="15">
        <f>SUM(F31:F45)</f>
        <v>60000</v>
      </c>
    </row>
    <row r="31" ht="24" spans="1:6">
      <c r="A31" s="16">
        <v>1</v>
      </c>
      <c r="B31" s="21" t="s">
        <v>64</v>
      </c>
      <c r="C31" s="22" t="s">
        <v>32</v>
      </c>
      <c r="D31" s="17" t="s">
        <v>65</v>
      </c>
      <c r="E31" s="17" t="s">
        <v>27</v>
      </c>
      <c r="F31" s="18">
        <v>5000</v>
      </c>
    </row>
    <row r="32" ht="24" spans="1:6">
      <c r="A32" s="16">
        <v>2</v>
      </c>
      <c r="B32" s="21" t="s">
        <v>66</v>
      </c>
      <c r="C32" s="17" t="s">
        <v>37</v>
      </c>
      <c r="D32" s="19" t="s">
        <v>67</v>
      </c>
      <c r="E32" s="17" t="s">
        <v>27</v>
      </c>
      <c r="F32" s="18">
        <v>5000</v>
      </c>
    </row>
    <row r="33" ht="24" spans="1:6">
      <c r="A33" s="16">
        <v>3</v>
      </c>
      <c r="B33" s="21" t="s">
        <v>68</v>
      </c>
      <c r="C33" s="22" t="s">
        <v>50</v>
      </c>
      <c r="D33" s="19" t="s">
        <v>69</v>
      </c>
      <c r="E33" s="17" t="s">
        <v>27</v>
      </c>
      <c r="F33" s="18">
        <v>2000</v>
      </c>
    </row>
    <row r="34" ht="24" spans="1:6">
      <c r="A34" s="16">
        <v>4</v>
      </c>
      <c r="B34" s="21" t="s">
        <v>70</v>
      </c>
      <c r="C34" s="22" t="s">
        <v>50</v>
      </c>
      <c r="D34" s="19" t="s">
        <v>69</v>
      </c>
      <c r="E34" s="17" t="s">
        <v>27</v>
      </c>
      <c r="F34" s="18">
        <v>3000</v>
      </c>
    </row>
    <row r="35" ht="24" spans="1:6">
      <c r="A35" s="16">
        <v>5</v>
      </c>
      <c r="B35" s="21" t="s">
        <v>71</v>
      </c>
      <c r="C35" s="22" t="s">
        <v>50</v>
      </c>
      <c r="D35" s="19" t="s">
        <v>72</v>
      </c>
      <c r="E35" s="17" t="s">
        <v>27</v>
      </c>
      <c r="F35" s="18">
        <v>1000</v>
      </c>
    </row>
    <row r="36" s="2" customFormat="1" ht="24" spans="1:6">
      <c r="A36" s="16">
        <v>6</v>
      </c>
      <c r="B36" s="21" t="s">
        <v>73</v>
      </c>
      <c r="C36" s="22" t="s">
        <v>50</v>
      </c>
      <c r="D36" s="19" t="s">
        <v>74</v>
      </c>
      <c r="E36" s="17" t="s">
        <v>27</v>
      </c>
      <c r="F36" s="18">
        <v>5000</v>
      </c>
    </row>
    <row r="37" ht="24" spans="1:6">
      <c r="A37" s="16">
        <v>7</v>
      </c>
      <c r="B37" s="21" t="s">
        <v>75</v>
      </c>
      <c r="C37" s="22" t="s">
        <v>50</v>
      </c>
      <c r="D37" s="19" t="s">
        <v>76</v>
      </c>
      <c r="E37" s="17" t="s">
        <v>27</v>
      </c>
      <c r="F37" s="18">
        <v>3000</v>
      </c>
    </row>
    <row r="38" ht="24" spans="1:6">
      <c r="A38" s="16">
        <v>8</v>
      </c>
      <c r="B38" s="21" t="s">
        <v>77</v>
      </c>
      <c r="C38" s="22" t="s">
        <v>54</v>
      </c>
      <c r="D38" s="19" t="s">
        <v>78</v>
      </c>
      <c r="E38" s="17" t="s">
        <v>27</v>
      </c>
      <c r="F38" s="18">
        <v>1000</v>
      </c>
    </row>
    <row r="39" ht="24" spans="1:6">
      <c r="A39" s="16">
        <v>9</v>
      </c>
      <c r="B39" s="21" t="s">
        <v>79</v>
      </c>
      <c r="C39" s="24" t="s">
        <v>62</v>
      </c>
      <c r="D39" s="19" t="s">
        <v>80</v>
      </c>
      <c r="E39" s="17" t="s">
        <v>27</v>
      </c>
      <c r="F39" s="18">
        <v>8000</v>
      </c>
    </row>
    <row r="40" ht="24" spans="1:6">
      <c r="A40" s="16">
        <v>10</v>
      </c>
      <c r="B40" s="21" t="s">
        <v>81</v>
      </c>
      <c r="C40" s="24" t="s">
        <v>82</v>
      </c>
      <c r="D40" s="19" t="s">
        <v>83</v>
      </c>
      <c r="E40" s="17" t="s">
        <v>27</v>
      </c>
      <c r="F40" s="18">
        <v>6000</v>
      </c>
    </row>
    <row r="41" ht="24" spans="1:6">
      <c r="A41" s="16">
        <v>11</v>
      </c>
      <c r="B41" s="21" t="s">
        <v>84</v>
      </c>
      <c r="C41" s="24" t="s">
        <v>82</v>
      </c>
      <c r="D41" s="19" t="s">
        <v>85</v>
      </c>
      <c r="E41" s="17" t="s">
        <v>27</v>
      </c>
      <c r="F41" s="18">
        <v>5000</v>
      </c>
    </row>
    <row r="42" ht="24" spans="1:6">
      <c r="A42" s="16">
        <v>12</v>
      </c>
      <c r="B42" s="21" t="s">
        <v>86</v>
      </c>
      <c r="C42" s="17" t="s">
        <v>32</v>
      </c>
      <c r="D42" s="19" t="s">
        <v>87</v>
      </c>
      <c r="E42" s="17" t="s">
        <v>27</v>
      </c>
      <c r="F42" s="18">
        <v>4000</v>
      </c>
    </row>
    <row r="43" ht="24" spans="1:6">
      <c r="A43" s="16">
        <v>13</v>
      </c>
      <c r="B43" s="21" t="s">
        <v>88</v>
      </c>
      <c r="C43" s="17" t="s">
        <v>32</v>
      </c>
      <c r="D43" s="19" t="s">
        <v>72</v>
      </c>
      <c r="E43" s="17" t="s">
        <v>27</v>
      </c>
      <c r="F43" s="18">
        <v>5000</v>
      </c>
    </row>
    <row r="44" ht="24" spans="1:6">
      <c r="A44" s="16">
        <v>14</v>
      </c>
      <c r="B44" s="21" t="s">
        <v>89</v>
      </c>
      <c r="C44" s="17" t="s">
        <v>32</v>
      </c>
      <c r="D44" s="19" t="s">
        <v>90</v>
      </c>
      <c r="E44" s="17" t="s">
        <v>27</v>
      </c>
      <c r="F44" s="18">
        <v>2000</v>
      </c>
    </row>
    <row r="45" ht="24" spans="1:6">
      <c r="A45" s="16">
        <v>15</v>
      </c>
      <c r="B45" s="21" t="s">
        <v>91</v>
      </c>
      <c r="C45" s="22" t="s">
        <v>62</v>
      </c>
      <c r="D45" s="19" t="s">
        <v>80</v>
      </c>
      <c r="E45" s="17" t="s">
        <v>27</v>
      </c>
      <c r="F45" s="18">
        <v>5000</v>
      </c>
    </row>
    <row r="46" spans="1:6">
      <c r="A46" s="14" t="s">
        <v>92</v>
      </c>
      <c r="B46" s="14"/>
      <c r="C46" s="14"/>
      <c r="D46" s="14"/>
      <c r="E46" s="14"/>
      <c r="F46" s="14">
        <f>SUM(F47:F66)</f>
        <v>59000</v>
      </c>
    </row>
    <row r="47" ht="24" spans="1:6">
      <c r="A47" s="16">
        <v>1</v>
      </c>
      <c r="B47" s="21" t="s">
        <v>66</v>
      </c>
      <c r="C47" s="17" t="s">
        <v>37</v>
      </c>
      <c r="D47" s="19" t="s">
        <v>74</v>
      </c>
      <c r="E47" s="17" t="s">
        <v>27</v>
      </c>
      <c r="F47" s="18">
        <v>3600</v>
      </c>
    </row>
    <row r="48" ht="24" spans="1:6">
      <c r="A48" s="16">
        <v>2</v>
      </c>
      <c r="B48" s="21" t="s">
        <v>68</v>
      </c>
      <c r="C48" s="22" t="s">
        <v>50</v>
      </c>
      <c r="D48" s="19" t="s">
        <v>93</v>
      </c>
      <c r="E48" s="17" t="s">
        <v>27</v>
      </c>
      <c r="F48" s="18">
        <v>700</v>
      </c>
    </row>
    <row r="49" ht="24" spans="1:6">
      <c r="A49" s="16">
        <v>3</v>
      </c>
      <c r="B49" s="21" t="s">
        <v>70</v>
      </c>
      <c r="C49" s="22" t="s">
        <v>50</v>
      </c>
      <c r="D49" s="19" t="s">
        <v>93</v>
      </c>
      <c r="E49" s="17" t="s">
        <v>27</v>
      </c>
      <c r="F49" s="18">
        <v>1250</v>
      </c>
    </row>
    <row r="50" ht="24" spans="1:6">
      <c r="A50" s="16">
        <v>4</v>
      </c>
      <c r="B50" s="21" t="s">
        <v>94</v>
      </c>
      <c r="C50" s="22" t="s">
        <v>50</v>
      </c>
      <c r="D50" s="19" t="s">
        <v>93</v>
      </c>
      <c r="E50" s="17" t="s">
        <v>27</v>
      </c>
      <c r="F50" s="18">
        <v>2750</v>
      </c>
    </row>
    <row r="51" ht="24" spans="1:6">
      <c r="A51" s="16">
        <v>5</v>
      </c>
      <c r="B51" s="21" t="s">
        <v>95</v>
      </c>
      <c r="C51" s="22" t="s">
        <v>62</v>
      </c>
      <c r="D51" s="19" t="s">
        <v>80</v>
      </c>
      <c r="E51" s="17" t="s">
        <v>27</v>
      </c>
      <c r="F51" s="18">
        <v>4370</v>
      </c>
    </row>
    <row r="52" ht="24" spans="1:6">
      <c r="A52" s="16">
        <v>6</v>
      </c>
      <c r="B52" s="21" t="s">
        <v>96</v>
      </c>
      <c r="C52" s="22" t="s">
        <v>50</v>
      </c>
      <c r="D52" s="19" t="s">
        <v>74</v>
      </c>
      <c r="E52" s="17" t="s">
        <v>27</v>
      </c>
      <c r="F52" s="18">
        <v>4630</v>
      </c>
    </row>
    <row r="53" ht="24" spans="1:6">
      <c r="A53" s="16">
        <v>7</v>
      </c>
      <c r="B53" s="21" t="s">
        <v>97</v>
      </c>
      <c r="C53" s="22" t="s">
        <v>50</v>
      </c>
      <c r="D53" s="19" t="s">
        <v>98</v>
      </c>
      <c r="E53" s="17" t="s">
        <v>27</v>
      </c>
      <c r="F53" s="18">
        <v>2600</v>
      </c>
    </row>
    <row r="54" ht="24" spans="1:6">
      <c r="A54" s="16">
        <v>8</v>
      </c>
      <c r="B54" s="21" t="s">
        <v>99</v>
      </c>
      <c r="C54" s="17" t="s">
        <v>32</v>
      </c>
      <c r="D54" s="19" t="s">
        <v>51</v>
      </c>
      <c r="E54" s="17" t="s">
        <v>27</v>
      </c>
      <c r="F54" s="18">
        <v>2000</v>
      </c>
    </row>
    <row r="55" ht="36" spans="1:6">
      <c r="A55" s="16">
        <v>9</v>
      </c>
      <c r="B55" s="21" t="s">
        <v>100</v>
      </c>
      <c r="C55" s="17" t="s">
        <v>32</v>
      </c>
      <c r="D55" s="19" t="s">
        <v>101</v>
      </c>
      <c r="E55" s="17" t="s">
        <v>27</v>
      </c>
      <c r="F55" s="18">
        <v>7500</v>
      </c>
    </row>
    <row r="56" ht="24" spans="1:6">
      <c r="A56" s="16">
        <v>10</v>
      </c>
      <c r="B56" s="21" t="s">
        <v>102</v>
      </c>
      <c r="C56" s="22" t="s">
        <v>82</v>
      </c>
      <c r="D56" s="19" t="s">
        <v>103</v>
      </c>
      <c r="E56" s="17" t="s">
        <v>27</v>
      </c>
      <c r="F56" s="18">
        <v>3000</v>
      </c>
    </row>
    <row r="57" ht="24" spans="1:6">
      <c r="A57" s="16">
        <v>11</v>
      </c>
      <c r="B57" s="21" t="s">
        <v>79</v>
      </c>
      <c r="C57" s="22" t="s">
        <v>62</v>
      </c>
      <c r="D57" s="19" t="s">
        <v>80</v>
      </c>
      <c r="E57" s="17" t="s">
        <v>27</v>
      </c>
      <c r="F57" s="18">
        <v>3000</v>
      </c>
    </row>
    <row r="58" ht="24" spans="1:6">
      <c r="A58" s="16">
        <v>12</v>
      </c>
      <c r="B58" s="21" t="s">
        <v>104</v>
      </c>
      <c r="C58" s="22" t="s">
        <v>82</v>
      </c>
      <c r="D58" s="19" t="s">
        <v>105</v>
      </c>
      <c r="E58" s="17" t="s">
        <v>27</v>
      </c>
      <c r="F58" s="18">
        <v>1000</v>
      </c>
    </row>
    <row r="59" ht="24" spans="1:6">
      <c r="A59" s="16">
        <v>13</v>
      </c>
      <c r="B59" s="21" t="s">
        <v>106</v>
      </c>
      <c r="C59" s="17" t="s">
        <v>32</v>
      </c>
      <c r="D59" s="19" t="s">
        <v>107</v>
      </c>
      <c r="E59" s="17" t="s">
        <v>27</v>
      </c>
      <c r="F59" s="18">
        <v>2500</v>
      </c>
    </row>
    <row r="60" ht="24" spans="1:6">
      <c r="A60" s="16">
        <v>14</v>
      </c>
      <c r="B60" s="21" t="s">
        <v>108</v>
      </c>
      <c r="C60" s="17" t="s">
        <v>32</v>
      </c>
      <c r="D60" s="19" t="s">
        <v>109</v>
      </c>
      <c r="E60" s="17" t="s">
        <v>27</v>
      </c>
      <c r="F60" s="18">
        <v>2300</v>
      </c>
    </row>
    <row r="61" ht="24" spans="1:6">
      <c r="A61" s="16">
        <v>15</v>
      </c>
      <c r="B61" s="21" t="s">
        <v>110</v>
      </c>
      <c r="C61" s="22" t="s">
        <v>25</v>
      </c>
      <c r="D61" s="19" t="s">
        <v>111</v>
      </c>
      <c r="E61" s="17" t="s">
        <v>27</v>
      </c>
      <c r="F61" s="18">
        <v>2000</v>
      </c>
    </row>
    <row r="62" ht="24" spans="1:6">
      <c r="A62" s="16">
        <v>16</v>
      </c>
      <c r="B62" s="21" t="s">
        <v>112</v>
      </c>
      <c r="C62" s="17" t="s">
        <v>32</v>
      </c>
      <c r="D62" s="19" t="s">
        <v>113</v>
      </c>
      <c r="E62" s="17" t="s">
        <v>27</v>
      </c>
      <c r="F62" s="18">
        <v>4000</v>
      </c>
    </row>
    <row r="63" ht="24" spans="1:6">
      <c r="A63" s="16">
        <v>17</v>
      </c>
      <c r="B63" s="21" t="s">
        <v>114</v>
      </c>
      <c r="C63" s="17" t="s">
        <v>32</v>
      </c>
      <c r="D63" s="19" t="s">
        <v>115</v>
      </c>
      <c r="E63" s="17" t="s">
        <v>27</v>
      </c>
      <c r="F63" s="18">
        <v>6000</v>
      </c>
    </row>
    <row r="64" ht="24" spans="1:6">
      <c r="A64" s="16">
        <v>18</v>
      </c>
      <c r="B64" s="21" t="s">
        <v>116</v>
      </c>
      <c r="C64" s="22" t="s">
        <v>62</v>
      </c>
      <c r="D64" s="19" t="s">
        <v>117</v>
      </c>
      <c r="E64" s="17" t="s">
        <v>27</v>
      </c>
      <c r="F64" s="18">
        <v>1500</v>
      </c>
    </row>
    <row r="65" ht="24" spans="1:6">
      <c r="A65" s="16">
        <v>19</v>
      </c>
      <c r="B65" s="21" t="s">
        <v>118</v>
      </c>
      <c r="C65" s="22" t="s">
        <v>25</v>
      </c>
      <c r="D65" s="19" t="s">
        <v>119</v>
      </c>
      <c r="E65" s="17" t="s">
        <v>27</v>
      </c>
      <c r="F65" s="18">
        <v>3300</v>
      </c>
    </row>
    <row r="66" ht="24" spans="1:6">
      <c r="A66" s="16">
        <v>20</v>
      </c>
      <c r="B66" s="21" t="s">
        <v>120</v>
      </c>
      <c r="C66" s="17" t="s">
        <v>32</v>
      </c>
      <c r="D66" s="19" t="s">
        <v>121</v>
      </c>
      <c r="E66" s="17" t="s">
        <v>27</v>
      </c>
      <c r="F66" s="18">
        <v>1000</v>
      </c>
    </row>
    <row r="67" ht="47" customHeight="1" spans="1:6">
      <c r="A67" s="25" t="s">
        <v>122</v>
      </c>
      <c r="B67" s="25"/>
      <c r="C67" s="25"/>
      <c r="D67" s="25"/>
      <c r="E67" s="25"/>
      <c r="F67" s="25"/>
    </row>
  </sheetData>
  <mergeCells count="8">
    <mergeCell ref="A2:F2"/>
    <mergeCell ref="A3:F3"/>
    <mergeCell ref="A5:E5"/>
    <mergeCell ref="A6:E6"/>
    <mergeCell ref="A22:E22"/>
    <mergeCell ref="A30:E30"/>
    <mergeCell ref="A46:E46"/>
    <mergeCell ref="A67:F67"/>
  </mergeCells>
  <printOptions horizontalCentered="1" verticalCentered="1"/>
  <pageMargins left="0.118055555555556" right="0.118055555555556" top="0.550694444444444" bottom="0.550694444444444"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政府债务限额调整情况表</vt:lpstr>
      <vt:lpstr>限额调整地方政府债券资金安排表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dcterms:created xsi:type="dcterms:W3CDTF">2019-06-25T09:25:00Z</dcterms:created>
  <cp:lastPrinted>2020-11-06T09:21:00Z</cp:lastPrinted>
  <dcterms:modified xsi:type="dcterms:W3CDTF">2020-11-09T02:37:49Z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