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2"/>
  </bookViews>
  <sheets>
    <sheet name="评分表" sheetId="2" r:id="rId1"/>
  </sheets>
  <definedNames>
    <definedName name="_xlnm._FilterDatabase" localSheetId="0" hidden="1">评分表!$A$3:$K$26</definedName>
    <definedName name="_xlnm.Print_Area" localSheetId="0">评分表!$A$1:$K$27</definedName>
    <definedName name="_xlnm.Print_Titles" localSheetId="0">评分表!$1:$3</definedName>
    <definedName name="Z_36DD0FBA_DA74_463A_94FE_5199EC883190_.wvu.PrintTitles" localSheetId="0" hidden="1">评分表!$2:$3</definedName>
  </definedNames>
  <calcPr calcId="144525"/>
</workbook>
</file>

<file path=xl/sharedStrings.xml><?xml version="1.0" encoding="utf-8"?>
<sst xmlns="http://schemas.openxmlformats.org/spreadsheetml/2006/main" count="109" uniqueCount="99">
  <si>
    <t>2023年南溪河流域场镇雨污管网应急抢险综合整治工程绩效评价评分表</t>
  </si>
  <si>
    <t>一级指标</t>
  </si>
  <si>
    <t>分值</t>
  </si>
  <si>
    <t>二级指标</t>
  </si>
  <si>
    <t>三级指标</t>
  </si>
  <si>
    <t>评价标准</t>
  </si>
  <si>
    <t>指标解释</t>
  </si>
  <si>
    <t>评分要点</t>
  </si>
  <si>
    <t>评分</t>
  </si>
  <si>
    <t>评分依据</t>
  </si>
  <si>
    <t>项目投入</t>
  </si>
  <si>
    <t>项目立项</t>
  </si>
  <si>
    <t xml:space="preserve">立项程序
规范性
</t>
  </si>
  <si>
    <t xml:space="preserve">①项目是否按照规定的程序申请设立；（1分）
②审批文件、材料是否符合相关要求；（1分）
</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</si>
  <si>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</si>
  <si>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</si>
  <si>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绩效目标</t>
  </si>
  <si>
    <t>绩效指标明确性</t>
  </si>
  <si>
    <t xml:space="preserve">
①是否将项目绩效目标细化分解为具体的绩效指标；（1分）
②是否通过清晰、可衡量的指标值予以体现；（1分）
③是否与项目目标任务数或计划数相对应。（1分）</t>
  </si>
  <si>
    <t>依据绩效目标设定的绩效指标是否清晰、细化、可衡量等，用以反映和考核项目绩效目标的明细化情况。</t>
  </si>
  <si>
    <t>对本年度、近期（一般3年）、远期有描述清晰我绩效目标</t>
  </si>
  <si>
    <t>绩效指标合理性</t>
  </si>
  <si>
    <t xml:space="preserve">①项目是否有绩效目标；（0.5分）
②项目绩效目标与实际工作内容是否具有相关性；（0.5分）
③项目预期产出效益和效果是否符合正常的业绩水平；（0.5分）
④是否与预算确定的项目投资额或资金量相匹配。（0.5分）
</t>
  </si>
  <si>
    <t xml:space="preserve">项目所设定的绩效指标是否依据充分，是否符合客观实际，用以反映和考核项目绩效指标与项目实施的相符情况。
</t>
  </si>
  <si>
    <t>预算部门绩效指标与购买服务属性的匹配度、关联性等；（1分）                                               
预算部门绩效指标能否反映评审业务绩效.(1分)</t>
  </si>
  <si>
    <t>项目管理</t>
  </si>
  <si>
    <t>组织实施</t>
  </si>
  <si>
    <t>管理制度健全性</t>
  </si>
  <si>
    <t xml:space="preserve">①是否已制定或具有相应的财务和业务管理制度；（1分）
②财务和业务管理制度是否合法、合规、完整。（1分）
</t>
  </si>
  <si>
    <t>项目实施单位的业务管理制度是否健全，用以反映和考核业务管理制度对项目顺利实施的保障情况。</t>
  </si>
  <si>
    <t xml:space="preserve">预算编制是否有科学的依据；（3分）
</t>
  </si>
  <si>
    <t>制度执行有效性</t>
  </si>
  <si>
    <r>
      <rPr>
        <sz val="10"/>
        <rFont val="宋体"/>
        <charset val="134"/>
        <scheme val="minor"/>
      </rPr>
      <t xml:space="preserve">①是否按照制度要求进行招采，且流程规范相关招标文件、评比文件、项目合同书等相关资料齐全；
②是否按照制度要求签订合同流程规范；
③项目实施内容与合同签订一致，出现变更时，是否履行相关手续；
④是否按照合同约定支付进度款；
⑤是否按照合同约定收取保函或保证金；                                                                                          </t>
    </r>
    <r>
      <rPr>
        <sz val="10"/>
        <rFont val="宋体"/>
        <charset val="134"/>
      </rPr>
      <t>⑥</t>
    </r>
    <r>
      <rPr>
        <sz val="10"/>
        <rFont val="宋体"/>
        <charset val="134"/>
        <scheme val="minor"/>
      </rPr>
      <t xml:space="preserve">项目合同书、验收报告、技术鉴定等资料是否齐全并及时归档；
</t>
    </r>
    <r>
      <rPr>
        <sz val="10"/>
        <rFont val="宋体"/>
        <charset val="134"/>
      </rPr>
      <t>⑦</t>
    </r>
    <r>
      <rPr>
        <sz val="10"/>
        <rFont val="宋体"/>
        <charset val="134"/>
        <scheme val="minor"/>
      </rPr>
      <t>项目实施的人员条件、场地设备、信息支撑等是否落实到位。
。（以上规定有不符的，一次的扣1分，扣到0分为止）</t>
    </r>
  </si>
  <si>
    <t>项目实施是否符合相关管理规定，是否有效的执行,用以反映和考核管理制度的有效执行情况。</t>
  </si>
  <si>
    <t>资金支付及时率=（及时支付资金/应支付资金）×100%。
及时到位资金：截至规定时点实际支付到具体项目的资金。
应到位资金：按照合同或项目进度要求截至规定时点应支付到具体项目的资金。</t>
  </si>
  <si>
    <t>项目质量可控性</t>
  </si>
  <si>
    <t xml:space="preserve">①是否聘请第三方监理单位对全过程进行监督：（1分）
②是否办理工程质量监督手续；（1分）
③是否组织并进行竣工验收；（1分）
</t>
  </si>
  <si>
    <t>项目质量是否得到有效的监督管理，用以反映和考核项目质量的可控性。</t>
  </si>
  <si>
    <t>评价要点：
①是否已制定或具有相应的管理制度；（1.5分）
②管理制度是否合法、合规、完整。（1.5分）</t>
  </si>
  <si>
    <t>资金管理</t>
  </si>
  <si>
    <t>资金到位率</t>
  </si>
  <si>
    <t>资金到位率=（实际到位资金/预算资金）×100%。
实际到位资金：一定时期（本年度或项目期）内落实到具体项目的资金。
预算资金：一定时期（本年度或项目期）内预算安排到具体项目的资金。
（按到位率的百分比乘以总分计算最后得分）</t>
  </si>
  <si>
    <t>实际到位资金与预算资金的比率，用以反映和考核资金落实情况对项目实施的总体保障程度。</t>
  </si>
  <si>
    <t>评价要点：
①是否已制定或具有相应的项目资金管理办法；（1.5分）
②项目资金管理办法是否符合相关财务会计制度规定。（1.5分）</t>
  </si>
  <si>
    <t>资金支付率</t>
  </si>
  <si>
    <t>资金支付率=（实际支付资金/实际到位资金）×100%。
实际到位资金：一定时期（本年度或项目期）内落实到具体项目的资金。
实际支付资金：一定时期（本年度或项目期）内实际支付的资金。
（按到位率的百分比乘以总分计算最后得分）</t>
  </si>
  <si>
    <t>实际支付资金与实际到位资金的比率，用以反映和考核资金实际支付情况。</t>
  </si>
  <si>
    <t>资金使用合规性</t>
  </si>
  <si>
    <t xml:space="preserve">①是否符合国家财经法规和财务管理制度以及有关专项资金管理办法的规定；（1分）
②资金的拨付是否有完整的审批程序和手续；（1分）
③是否符合项目预算批复或合同规定的用途；（1分）
④是否存在截留、挤占、挪用、虚列支出等情况。（1分）
</t>
  </si>
  <si>
    <t>项目资金使用是否符合相关的财务管理制度规定，用以反映和考核项目资金的规范运行情况。</t>
  </si>
  <si>
    <t>项目产出</t>
  </si>
  <si>
    <t>产出数量</t>
  </si>
  <si>
    <t>建设管网长度</t>
  </si>
  <si>
    <t>实际改造长度与计划改造长度的比率，用以反映和考核雨污合流管网改造长度目标的实现程度。雨污合流管网改造长度率=（实际改造长度/计划改造长度）×100%。得分=总分*雨污合流管网改造长度率</t>
  </si>
  <si>
    <t>项目实施的实际产出数与计划产出数的比率，用以反映和考核项目产出数量目标的实现程度。</t>
  </si>
  <si>
    <t>项目成本节约率=[（项目计划成本-项目实际成本）/项目计划成本]×100%。</t>
  </si>
  <si>
    <t>检查井数量</t>
  </si>
  <si>
    <t>实际建设数量与计划建设数量的比率，用以反映和考核检查井建设目标的实现程度。建设数量率=（实际建设数量/计划建设数量）×100%。得分=总分*建设数量率。</t>
  </si>
  <si>
    <t>化粪池数量</t>
  </si>
  <si>
    <t>泵站数量</t>
  </si>
  <si>
    <t>落水管长度</t>
  </si>
  <si>
    <t>实际改造长度与计划改造长度的比率，用以反映和考核落水管整治长度目标的实现程度。落水管长度率=（实际改造长度/计划改造长度）×100%。得分=总分*落水管长度率</t>
  </si>
  <si>
    <t>产出质量</t>
  </si>
  <si>
    <t>闭水实验质量达标率</t>
  </si>
  <si>
    <t xml:space="preserve">
达标率&lt;60%，得0分；60%≤达标率&lt;100%，得分=达标率*分值；达标率≥100%，满分。</t>
  </si>
  <si>
    <t>项目闭水试验的合格率。</t>
  </si>
  <si>
    <t>管材质量检测质量达标率</t>
  </si>
  <si>
    <t>项目管材质量检测的合格率。</t>
  </si>
  <si>
    <t>1.建设施工是否按照行业标准进行；                                                                                                                 2.建设工程的工作流程是否符合行业标准。</t>
  </si>
  <si>
    <t>产出时效</t>
  </si>
  <si>
    <t>完成及时性</t>
  </si>
  <si>
    <t>实成及时率=（实际完成时间/计划完成时间）×100%。                                                                                实际完成时间：项目实施单位完成该项目实际所耗用的时间。
计划完成时间：按照项目实施计划或相关规定完成该项目所需的时间。
完成及时率≥150%，得零分；100%&lt;完成及时率&lt;150%，得分=满分-（完成及时率-1）*分值；完成及时率≤100%，满分。</t>
  </si>
  <si>
    <t>项目实际完成时间与计划完成时间的比较，用以反映和考核项目产出时效目标的实现程度。</t>
  </si>
  <si>
    <t>项目效益</t>
  </si>
  <si>
    <t>经济效益</t>
  </si>
  <si>
    <t>污水浓度提高比率</t>
  </si>
  <si>
    <t>污水浓度提高比率=整治后污水浓度比率/整治前污水浓度比率×100%；污水浓度提高比率≥100%，得1分，每多1%加1分，最多5分。</t>
  </si>
  <si>
    <t>该指标主要反映项目实施后雨污分离，是否提高了污水收集效率，是否提升了经济效益。</t>
  </si>
  <si>
    <t>建成后项目产生的
经营收入情况=实际收入/预估收入*100%</t>
  </si>
  <si>
    <t>社会效益</t>
  </si>
  <si>
    <t>生活污水集中处理率</t>
  </si>
  <si>
    <r>
      <rPr>
        <sz val="10"/>
        <rFont val="宋体"/>
        <charset val="134"/>
        <scheme val="minor"/>
      </rPr>
      <t>生活污水集中处理率</t>
    </r>
    <r>
      <rPr>
        <sz val="10"/>
        <rFont val="宋体"/>
        <charset val="134"/>
      </rPr>
      <t>≥</t>
    </r>
    <r>
      <rPr>
        <sz val="8"/>
        <rFont val="宋体"/>
        <charset val="134"/>
      </rPr>
      <t>85%，得5分，每降低2%，扣一分，扣完为止。</t>
    </r>
  </si>
  <si>
    <t>项目建成后是否提升了生活污水的集中处理占比。</t>
  </si>
  <si>
    <t>1.项目带动社会有效投资情况；
2.项目支持国家重大区域发展战略情况。</t>
  </si>
  <si>
    <t>可持续性</t>
  </si>
  <si>
    <t>项目运行的可持续性</t>
  </si>
  <si>
    <t>全部满足5分；部分满足，视情况1-5分；不满足0分。</t>
  </si>
  <si>
    <t>是否建立并形成保障项目持续运营发挥效益的长效机制，是否建立管护制度，资金经费是否得到保障等。</t>
  </si>
  <si>
    <t>生态效益</t>
  </si>
  <si>
    <t>河水水质检测结果</t>
  </si>
  <si>
    <t>根据检测报告是否符合《地表水环境质量标准》GB3838-2022，达到或超过GB3838-2022地表水环境质量Ⅲ类标准得5分，Ⅳ类得2分，Ⅴ类及以下不得分。</t>
  </si>
  <si>
    <t>项目完工后南溪河的河水水质情况，通过水质的变化体现了对生态环境的影响。</t>
  </si>
  <si>
    <t>满意度</t>
  </si>
  <si>
    <t>服务对象满意度</t>
  </si>
  <si>
    <t>得分=满意度*分值*100%</t>
  </si>
  <si>
    <t>考察各服务对象对项目的综合满意度，一般采取问卷调查方式。</t>
  </si>
  <si>
    <t>社会公众满意度</t>
  </si>
  <si>
    <t>考察社会公众对项目的综合满意度，一般采取问卷调查方式。</t>
  </si>
  <si>
    <t>合计</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</si>
</sst>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Red]\(0.00\)"/>
    <numFmt numFmtId="177" formatCode="0_);[Red]\(0\)"/>
  </numFmts>
  <fonts count="32">
    <font>
      <sz val="11"/>
      <color indexed="8"/>
      <name val="宋体"/>
      <charset val="134"/>
    </font>
    <font>
      <sz val="10"/>
      <name val="宋体"/>
      <charset val="134"/>
      <scheme val="minor"/>
    </font>
    <font>
      <b/>
      <sz val="10"/>
      <name val="宋体"/>
      <charset val="134"/>
      <scheme val="minor"/>
    </font>
    <font>
      <sz val="20"/>
      <name val="黑体"/>
      <charset val="134"/>
    </font>
    <font>
      <sz val="10"/>
      <color theme="1"/>
      <name val="宋体"/>
      <charset val="134"/>
      <scheme val="minor"/>
    </font>
    <font>
      <sz val="10"/>
      <color indexed="8"/>
      <name val="宋体"/>
      <charset val="134"/>
      <scheme val="minor"/>
    </font>
    <font>
      <sz val="10"/>
      <color rgb="FF000000"/>
      <name val="宋体"/>
      <charset val="134"/>
      <scheme val="minor"/>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theme="1"/>
      <name val="宋体"/>
      <charset val="134"/>
      <scheme val="minor"/>
    </font>
    <font>
      <sz val="10"/>
      <name val="宋体"/>
      <charset val="134"/>
    </font>
    <font>
      <sz val="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8">
    <xf numFmtId="0" fontId="0" fillId="0" borderId="0">
      <alignment vertical="center"/>
    </xf>
    <xf numFmtId="42" fontId="12" fillId="0" borderId="0" applyFont="0" applyFill="0" applyBorder="0" applyAlignment="0" applyProtection="0">
      <alignment vertical="center"/>
    </xf>
    <xf numFmtId="0" fontId="8" fillId="26" borderId="0" applyNumberFormat="0" applyBorder="0" applyAlignment="0" applyProtection="0">
      <alignment vertical="center"/>
    </xf>
    <xf numFmtId="0" fontId="25" fillId="23" borderId="11"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8" fillId="8" borderId="0" applyNumberFormat="0" applyBorder="0" applyAlignment="0" applyProtection="0">
      <alignment vertical="center"/>
    </xf>
    <xf numFmtId="0" fontId="16" fillId="9" borderId="0" applyNumberFormat="0" applyBorder="0" applyAlignment="0" applyProtection="0">
      <alignment vertical="center"/>
    </xf>
    <xf numFmtId="43" fontId="12" fillId="0" borderId="0" applyFont="0" applyFill="0" applyBorder="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9" fontId="12" fillId="0" borderId="0" applyFont="0" applyFill="0" applyBorder="0" applyAlignment="0" applyProtection="0">
      <alignment vertical="center"/>
    </xf>
    <xf numFmtId="0" fontId="15" fillId="0" borderId="0" applyNumberFormat="0" applyFill="0" applyBorder="0" applyAlignment="0" applyProtection="0">
      <alignment vertical="center"/>
    </xf>
    <xf numFmtId="0" fontId="12" fillId="15" borderId="8" applyNumberFormat="0" applyFont="0" applyAlignment="0" applyProtection="0">
      <alignment vertical="center"/>
    </xf>
    <xf numFmtId="0" fontId="18" fillId="28"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0">
      <alignment vertical="center"/>
    </xf>
    <xf numFmtId="0" fontId="20" fillId="0" borderId="6" applyNumberFormat="0" applyFill="0" applyAlignment="0" applyProtection="0">
      <alignment vertical="center"/>
    </xf>
    <xf numFmtId="0" fontId="10" fillId="0" borderId="6" applyNumberFormat="0" applyFill="0" applyAlignment="0" applyProtection="0">
      <alignment vertical="center"/>
    </xf>
    <xf numFmtId="0" fontId="18" fillId="21" borderId="0" applyNumberFormat="0" applyBorder="0" applyAlignment="0" applyProtection="0">
      <alignment vertical="center"/>
    </xf>
    <xf numFmtId="0" fontId="14" fillId="0" borderId="10" applyNumberFormat="0" applyFill="0" applyAlignment="0" applyProtection="0">
      <alignment vertical="center"/>
    </xf>
    <xf numFmtId="0" fontId="18" fillId="20" borderId="0" applyNumberFormat="0" applyBorder="0" applyAlignment="0" applyProtection="0">
      <alignment vertical="center"/>
    </xf>
    <xf numFmtId="0" fontId="19" fillId="14" borderId="7" applyNumberFormat="0" applyAlignment="0" applyProtection="0">
      <alignment vertical="center"/>
    </xf>
    <xf numFmtId="0" fontId="28" fillId="14" borderId="11" applyNumberFormat="0" applyAlignment="0" applyProtection="0">
      <alignment vertical="center"/>
    </xf>
    <xf numFmtId="0" fontId="9" fillId="6" borderId="5" applyNumberFormat="0" applyAlignment="0" applyProtection="0">
      <alignment vertical="center"/>
    </xf>
    <xf numFmtId="0" fontId="8" fillId="25" borderId="0" applyNumberFormat="0" applyBorder="0" applyAlignment="0" applyProtection="0">
      <alignment vertical="center"/>
    </xf>
    <xf numFmtId="0" fontId="18" fillId="13" borderId="0" applyNumberFormat="0" applyBorder="0" applyAlignment="0" applyProtection="0">
      <alignment vertical="center"/>
    </xf>
    <xf numFmtId="0" fontId="27" fillId="0" borderId="12" applyNumberFormat="0" applyFill="0" applyAlignment="0" applyProtection="0">
      <alignment vertical="center"/>
    </xf>
    <xf numFmtId="0" fontId="21" fillId="0" borderId="9"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8" fillId="32" borderId="0" applyNumberFormat="0" applyBorder="0" applyAlignment="0" applyProtection="0">
      <alignment vertical="center"/>
    </xf>
    <xf numFmtId="0" fontId="18" fillId="12"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8" fillId="10" borderId="0" applyNumberFormat="0" applyBorder="0" applyAlignment="0" applyProtection="0">
      <alignment vertical="center"/>
    </xf>
    <xf numFmtId="0" fontId="8" fillId="2"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17" fillId="0" borderId="0">
      <alignment vertical="center"/>
    </xf>
    <xf numFmtId="0" fontId="8" fillId="7" borderId="0" applyNumberFormat="0" applyBorder="0" applyAlignment="0" applyProtection="0">
      <alignment vertical="center"/>
    </xf>
    <xf numFmtId="0" fontId="18" fillId="18" borderId="0" applyNumberFormat="0" applyBorder="0" applyAlignment="0" applyProtection="0">
      <alignment vertical="center"/>
    </xf>
    <xf numFmtId="0" fontId="17" fillId="0" borderId="0">
      <alignment vertical="center"/>
    </xf>
    <xf numFmtId="0" fontId="7" fillId="0" borderId="0">
      <alignment vertical="center"/>
    </xf>
    <xf numFmtId="0" fontId="17" fillId="0" borderId="0">
      <alignment vertical="center"/>
    </xf>
    <xf numFmtId="0" fontId="17" fillId="0" borderId="0">
      <alignment vertical="center"/>
    </xf>
    <xf numFmtId="0" fontId="29" fillId="0" borderId="0"/>
    <xf numFmtId="0" fontId="17" fillId="0" borderId="0">
      <alignment vertical="center"/>
    </xf>
  </cellStyleXfs>
  <cellXfs count="44">
    <xf numFmtId="0" fontId="0" fillId="0" borderId="0" xfId="0">
      <alignment vertical="center"/>
    </xf>
    <xf numFmtId="0" fontId="1" fillId="0" borderId="0" xfId="53" applyFont="1" applyAlignment="1">
      <alignment horizontal="center" vertical="center"/>
    </xf>
    <xf numFmtId="0" fontId="1" fillId="0" borderId="0" xfId="53" applyFont="1" applyAlignment="1">
      <alignment horizontal="left" vertical="top"/>
    </xf>
    <xf numFmtId="43" fontId="1" fillId="0" borderId="0" xfId="53" applyNumberFormat="1" applyFont="1" applyAlignment="1">
      <alignment horizontal="left" vertical="center"/>
    </xf>
    <xf numFmtId="177" fontId="2" fillId="0" borderId="0" xfId="53" applyNumberFormat="1" applyFont="1" applyAlignment="1">
      <alignment horizontal="center" vertical="center"/>
    </xf>
    <xf numFmtId="0" fontId="1" fillId="0" borderId="0" xfId="53" applyFont="1" applyAlignment="1">
      <alignment horizontal="left" vertical="center"/>
    </xf>
    <xf numFmtId="0" fontId="1" fillId="0" borderId="0" xfId="53" applyFont="1" applyAlignment="1">
      <alignment horizontal="left" vertical="center" wrapText="1"/>
    </xf>
    <xf numFmtId="0" fontId="2" fillId="0" borderId="0" xfId="53" applyFont="1" applyAlignment="1">
      <alignment horizontal="center" vertical="center" wrapText="1"/>
    </xf>
    <xf numFmtId="0" fontId="1" fillId="0" borderId="0" xfId="53" applyFont="1" applyAlignment="1">
      <alignment horizontal="left" vertical="top" wrapText="1"/>
    </xf>
    <xf numFmtId="0" fontId="3" fillId="0" borderId="0" xfId="53" applyFont="1" applyAlignment="1">
      <alignment horizontal="center" vertical="center"/>
    </xf>
    <xf numFmtId="0" fontId="2" fillId="0" borderId="1" xfId="53" applyFont="1" applyBorder="1" applyAlignment="1">
      <alignment horizontal="center" vertical="center" wrapText="1"/>
    </xf>
    <xf numFmtId="177" fontId="2" fillId="0" borderId="1" xfId="53" applyNumberFormat="1" applyFont="1" applyBorder="1" applyAlignment="1">
      <alignment horizontal="center" vertical="center" wrapText="1"/>
    </xf>
    <xf numFmtId="0" fontId="2" fillId="0" borderId="1" xfId="53" applyFont="1" applyBorder="1" applyAlignment="1">
      <alignment horizontal="center" vertical="top" wrapText="1"/>
    </xf>
    <xf numFmtId="0" fontId="1" fillId="0" borderId="2" xfId="53" applyFont="1" applyBorder="1" applyAlignment="1">
      <alignment horizontal="center" vertical="center" wrapText="1"/>
    </xf>
    <xf numFmtId="177" fontId="2" fillId="0" borderId="2" xfId="53" applyNumberFormat="1" applyFont="1" applyBorder="1" applyAlignment="1">
      <alignment horizontal="center" vertical="center" wrapText="1"/>
    </xf>
    <xf numFmtId="0" fontId="1" fillId="0" borderId="1" xfId="53" applyFont="1" applyBorder="1" applyAlignment="1">
      <alignment horizontal="left" vertical="center" wrapText="1"/>
    </xf>
    <xf numFmtId="0" fontId="4" fillId="0" borderId="1" xfId="56" applyFont="1" applyBorder="1" applyAlignment="1">
      <alignment horizontal="left" vertical="top" wrapText="1"/>
    </xf>
    <xf numFmtId="0" fontId="1" fillId="0" borderId="1" xfId="53" applyFont="1" applyBorder="1" applyAlignment="1">
      <alignment horizontal="left" vertical="top" wrapText="1"/>
    </xf>
    <xf numFmtId="0" fontId="1" fillId="0" borderId="3" xfId="53" applyFont="1" applyBorder="1" applyAlignment="1">
      <alignment horizontal="left" vertical="center" wrapText="1"/>
    </xf>
    <xf numFmtId="177" fontId="2" fillId="0" borderId="3" xfId="53" applyNumberFormat="1" applyFont="1" applyBorder="1" applyAlignment="1">
      <alignment horizontal="center" vertical="center" wrapText="1"/>
    </xf>
    <xf numFmtId="0" fontId="1" fillId="0" borderId="4" xfId="53" applyFont="1" applyBorder="1" applyAlignment="1">
      <alignment horizontal="left" vertical="center" wrapText="1"/>
    </xf>
    <xf numFmtId="177" fontId="2" fillId="0" borderId="4" xfId="53" applyNumberFormat="1" applyFont="1" applyBorder="1" applyAlignment="1">
      <alignment horizontal="center" vertical="center" wrapText="1"/>
    </xf>
    <xf numFmtId="0" fontId="1" fillId="0" borderId="3" xfId="53" applyFont="1" applyBorder="1" applyAlignment="1">
      <alignment horizontal="center" vertical="center" textRotation="255"/>
    </xf>
    <xf numFmtId="177" fontId="2" fillId="0" borderId="3" xfId="53" applyNumberFormat="1" applyFont="1" applyBorder="1" applyAlignment="1">
      <alignment horizontal="center" vertical="center"/>
    </xf>
    <xf numFmtId="0" fontId="1" fillId="0" borderId="3" xfId="53" applyFont="1" applyBorder="1" applyAlignment="1">
      <alignment horizontal="center" vertical="center" wrapText="1"/>
    </xf>
    <xf numFmtId="0" fontId="1" fillId="0" borderId="2" xfId="53" applyFont="1" applyBorder="1" applyAlignment="1">
      <alignment horizontal="center" vertical="center" textRotation="255"/>
    </xf>
    <xf numFmtId="177" fontId="2" fillId="0" borderId="2" xfId="53" applyNumberFormat="1" applyFont="1" applyBorder="1" applyAlignment="1">
      <alignment horizontal="center" vertical="center"/>
    </xf>
    <xf numFmtId="0" fontId="1" fillId="0" borderId="1" xfId="53" applyFont="1" applyBorder="1" applyAlignment="1">
      <alignment horizontal="center" vertical="center" wrapText="1"/>
    </xf>
    <xf numFmtId="0" fontId="1" fillId="0" borderId="1" xfId="53" applyFont="1" applyFill="1" applyBorder="1" applyAlignment="1">
      <alignment horizontal="left" vertical="top" wrapText="1"/>
    </xf>
    <xf numFmtId="0" fontId="1" fillId="0" borderId="1" xfId="53" applyFont="1" applyBorder="1" applyAlignment="1">
      <alignment horizontal="left" vertical="center"/>
    </xf>
    <xf numFmtId="0" fontId="5" fillId="0" borderId="1" xfId="52" applyFont="1" applyBorder="1" applyAlignment="1">
      <alignment horizontal="left" vertical="top" wrapText="1"/>
    </xf>
    <xf numFmtId="0" fontId="6" fillId="0" borderId="1" xfId="56" applyFont="1" applyBorder="1" applyAlignment="1">
      <alignment horizontal="left" vertical="top" wrapText="1"/>
    </xf>
    <xf numFmtId="0" fontId="5" fillId="0" borderId="1" xfId="55" applyFont="1" applyBorder="1" applyAlignment="1">
      <alignment horizontal="left" vertical="top" wrapText="1"/>
    </xf>
    <xf numFmtId="0" fontId="1" fillId="0" borderId="1" xfId="53" applyFont="1" applyBorder="1" applyAlignment="1">
      <alignment vertical="center" wrapText="1"/>
    </xf>
    <xf numFmtId="43" fontId="1" fillId="0" borderId="1" xfId="53" applyNumberFormat="1" applyFont="1" applyBorder="1" applyAlignment="1">
      <alignment horizontal="center" vertical="center"/>
    </xf>
    <xf numFmtId="177" fontId="2" fillId="0" borderId="1" xfId="53" applyNumberFormat="1" applyFont="1" applyBorder="1" applyAlignment="1">
      <alignment horizontal="center" vertical="center"/>
    </xf>
    <xf numFmtId="43" fontId="2" fillId="0" borderId="1" xfId="53" applyNumberFormat="1" applyFont="1" applyBorder="1" applyAlignment="1">
      <alignment horizontal="center" vertical="center"/>
    </xf>
    <xf numFmtId="43" fontId="1" fillId="0" borderId="1" xfId="53" applyNumberFormat="1" applyFont="1" applyBorder="1" applyAlignment="1">
      <alignment horizontal="left" vertical="top" wrapText="1"/>
    </xf>
    <xf numFmtId="0" fontId="1" fillId="0" borderId="1" xfId="53" applyFont="1" applyBorder="1" applyAlignment="1">
      <alignment horizontal="left" vertical="top"/>
    </xf>
    <xf numFmtId="176" fontId="1" fillId="0" borderId="1" xfId="53" applyNumberFormat="1" applyFont="1" applyBorder="1" applyAlignment="1">
      <alignment horizontal="left" vertical="top" wrapText="1"/>
    </xf>
    <xf numFmtId="176" fontId="1" fillId="0" borderId="1" xfId="53" applyNumberFormat="1" applyFont="1" applyBorder="1" applyAlignment="1">
      <alignment horizontal="left" vertical="center" wrapText="1"/>
    </xf>
    <xf numFmtId="0" fontId="5" fillId="0" borderId="1" xfId="54" applyFont="1" applyBorder="1" applyAlignment="1">
      <alignment horizontal="left" vertical="center" wrapText="1"/>
    </xf>
    <xf numFmtId="0" fontId="6" fillId="0" borderId="1" xfId="56" applyFont="1" applyBorder="1" applyAlignment="1">
      <alignment horizontal="left" vertical="center" wrapText="1"/>
    </xf>
    <xf numFmtId="43" fontId="1" fillId="0" borderId="1" xfId="53" applyNumberFormat="1" applyFont="1" applyBorder="1" applyAlignment="1">
      <alignment horizontal="left"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25" xfId="17"/>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常规 10" xfId="49"/>
    <cellStyle name="40% - 强调文字颜色 6" xfId="50" builtinId="51"/>
    <cellStyle name="60% - 强调文字颜色 6" xfId="51" builtinId="52"/>
    <cellStyle name="常规 11" xfId="52"/>
    <cellStyle name="常规 2" xfId="53"/>
    <cellStyle name="常规 2 8" xfId="54"/>
    <cellStyle name="常规 29" xfId="55"/>
    <cellStyle name="常规 3" xfId="56"/>
    <cellStyle name="常规 4"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showGridLines="0" tabSelected="1" view="pageBreakPreview" zoomScale="80" zoomScaleNormal="100" zoomScaleSheetLayoutView="80" workbookViewId="0">
      <pane xSplit="4" ySplit="3" topLeftCell="E4" activePane="bottomRight" state="frozen"/>
      <selection/>
      <selection pane="topRight"/>
      <selection pane="bottomLeft"/>
      <selection pane="bottomRight" activeCell="O4" sqref="O4"/>
    </sheetView>
  </sheetViews>
  <sheetFormatPr defaultColWidth="9" defaultRowHeight="12"/>
  <cols>
    <col min="1" max="1" width="7.5" style="1" customWidth="1"/>
    <col min="2" max="2" width="9.87962962962963" style="4" customWidth="1"/>
    <col min="3" max="3" width="6.12962962962963" style="5" customWidth="1"/>
    <col min="4" max="4" width="6" style="4" customWidth="1"/>
    <col min="5" max="5" width="15.6296296296296" style="6" customWidth="1"/>
    <col min="6" max="6" width="11.75" style="7" customWidth="1"/>
    <col min="7" max="7" width="54.1296296296296" style="8" customWidth="1"/>
    <col min="8" max="8" width="39.25" style="8" customWidth="1"/>
    <col min="9" max="9" width="36.1296296296296" style="6" hidden="1" customWidth="1"/>
    <col min="10" max="10" width="6.62962962962963" style="5" customWidth="1"/>
    <col min="11" max="11" width="37.8796296296296" style="6" hidden="1" customWidth="1"/>
    <col min="12" max="16384" width="9" style="5"/>
  </cols>
  <sheetData>
    <row r="1" spans="2:9">
      <c r="B1" s="1"/>
      <c r="D1" s="1"/>
      <c r="E1" s="5"/>
      <c r="F1" s="1"/>
      <c r="G1" s="5"/>
      <c r="H1" s="5"/>
      <c r="I1" s="5"/>
    </row>
    <row r="2" ht="54" customHeight="1" spans="1:9">
      <c r="A2" s="9" t="s">
        <v>0</v>
      </c>
      <c r="B2" s="9"/>
      <c r="C2" s="9"/>
      <c r="D2" s="9"/>
      <c r="E2" s="9"/>
      <c r="F2" s="9"/>
      <c r="G2" s="9"/>
      <c r="H2" s="9"/>
      <c r="I2" s="9"/>
    </row>
    <row r="3" s="1" customFormat="1" ht="31.5" customHeight="1" spans="1:11">
      <c r="A3" s="10" t="s">
        <v>1</v>
      </c>
      <c r="B3" s="11" t="s">
        <v>2</v>
      </c>
      <c r="C3" s="10" t="s">
        <v>3</v>
      </c>
      <c r="D3" s="11" t="s">
        <v>2</v>
      </c>
      <c r="E3" s="10" t="s">
        <v>4</v>
      </c>
      <c r="F3" s="10" t="s">
        <v>2</v>
      </c>
      <c r="G3" s="12" t="s">
        <v>5</v>
      </c>
      <c r="H3" s="12" t="s">
        <v>6</v>
      </c>
      <c r="I3" s="10" t="s">
        <v>7</v>
      </c>
      <c r="J3" s="10" t="s">
        <v>8</v>
      </c>
      <c r="K3" s="10" t="s">
        <v>9</v>
      </c>
    </row>
    <row r="4" s="2" customFormat="1" ht="50.25" customHeight="1" spans="1:11">
      <c r="A4" s="13" t="s">
        <v>10</v>
      </c>
      <c r="B4" s="14">
        <v>7</v>
      </c>
      <c r="C4" s="15" t="s">
        <v>11</v>
      </c>
      <c r="D4" s="11">
        <v>2</v>
      </c>
      <c r="E4" s="16" t="s">
        <v>12</v>
      </c>
      <c r="F4" s="12">
        <v>2</v>
      </c>
      <c r="G4" s="17" t="s">
        <v>13</v>
      </c>
      <c r="H4" s="16" t="s">
        <v>14</v>
      </c>
      <c r="I4" s="17" t="s">
        <v>15</v>
      </c>
      <c r="J4" s="38">
        <v>2</v>
      </c>
      <c r="K4" s="39"/>
    </row>
    <row r="5" ht="63" customHeight="1" spans="1:11">
      <c r="A5" s="13"/>
      <c r="B5" s="14"/>
      <c r="C5" s="18" t="s">
        <v>16</v>
      </c>
      <c r="D5" s="19">
        <v>5</v>
      </c>
      <c r="E5" s="15" t="s">
        <v>17</v>
      </c>
      <c r="F5" s="10">
        <v>3</v>
      </c>
      <c r="G5" s="17" t="s">
        <v>18</v>
      </c>
      <c r="H5" s="17" t="s">
        <v>19</v>
      </c>
      <c r="I5" s="15" t="s">
        <v>20</v>
      </c>
      <c r="J5" s="29">
        <v>3</v>
      </c>
      <c r="K5" s="40"/>
    </row>
    <row r="6" ht="66.75" customHeight="1" spans="1:11">
      <c r="A6" s="13"/>
      <c r="B6" s="14"/>
      <c r="C6" s="20"/>
      <c r="D6" s="21"/>
      <c r="E6" s="15" t="s">
        <v>21</v>
      </c>
      <c r="F6" s="10">
        <v>2</v>
      </c>
      <c r="G6" s="17" t="s">
        <v>22</v>
      </c>
      <c r="H6" s="17" t="s">
        <v>23</v>
      </c>
      <c r="I6" s="15" t="s">
        <v>24</v>
      </c>
      <c r="J6" s="29">
        <v>1.5</v>
      </c>
      <c r="K6" s="40"/>
    </row>
    <row r="7" ht="40.5" customHeight="1" spans="1:11">
      <c r="A7" s="22" t="s">
        <v>25</v>
      </c>
      <c r="B7" s="23">
        <f>SUM(D7:D12)</f>
        <v>18</v>
      </c>
      <c r="C7" s="24" t="s">
        <v>26</v>
      </c>
      <c r="D7" s="19">
        <f>SUM(F7:F9)</f>
        <v>11</v>
      </c>
      <c r="E7" s="15" t="s">
        <v>27</v>
      </c>
      <c r="F7" s="10">
        <v>2</v>
      </c>
      <c r="G7" s="17" t="s">
        <v>28</v>
      </c>
      <c r="H7" s="17" t="s">
        <v>29</v>
      </c>
      <c r="I7" s="15" t="s">
        <v>30</v>
      </c>
      <c r="J7" s="29">
        <v>2</v>
      </c>
      <c r="K7" s="40"/>
    </row>
    <row r="8" ht="120.75" customHeight="1" spans="1:11">
      <c r="A8" s="25"/>
      <c r="B8" s="26"/>
      <c r="C8" s="13"/>
      <c r="D8" s="14"/>
      <c r="E8" s="15" t="s">
        <v>31</v>
      </c>
      <c r="F8" s="10">
        <v>6</v>
      </c>
      <c r="G8" s="17" t="s">
        <v>32</v>
      </c>
      <c r="H8" s="17" t="s">
        <v>33</v>
      </c>
      <c r="I8" s="15" t="s">
        <v>34</v>
      </c>
      <c r="J8" s="29">
        <v>6</v>
      </c>
      <c r="K8" s="40"/>
    </row>
    <row r="9" ht="53.25" customHeight="1" spans="1:11">
      <c r="A9" s="25"/>
      <c r="B9" s="26"/>
      <c r="C9" s="13"/>
      <c r="D9" s="14"/>
      <c r="E9" s="24" t="s">
        <v>35</v>
      </c>
      <c r="F9" s="10">
        <v>3</v>
      </c>
      <c r="G9" s="17" t="s">
        <v>36</v>
      </c>
      <c r="H9" s="17" t="s">
        <v>37</v>
      </c>
      <c r="I9" s="15" t="s">
        <v>38</v>
      </c>
      <c r="J9" s="29">
        <v>3</v>
      </c>
      <c r="K9" s="40"/>
    </row>
    <row r="10" ht="79.5" customHeight="1" spans="1:11">
      <c r="A10" s="25"/>
      <c r="B10" s="26"/>
      <c r="C10" s="15" t="s">
        <v>39</v>
      </c>
      <c r="D10" s="11">
        <f>SUM(F10:F12)</f>
        <v>7</v>
      </c>
      <c r="E10" s="15" t="s">
        <v>40</v>
      </c>
      <c r="F10" s="10">
        <v>2</v>
      </c>
      <c r="G10" s="17" t="s">
        <v>41</v>
      </c>
      <c r="H10" s="17" t="s">
        <v>42</v>
      </c>
      <c r="I10" s="15" t="s">
        <v>43</v>
      </c>
      <c r="J10" s="29">
        <v>2</v>
      </c>
      <c r="K10" s="40"/>
    </row>
    <row r="11" ht="51.75" customHeight="1" spans="1:11">
      <c r="A11" s="25"/>
      <c r="B11" s="26"/>
      <c r="C11" s="15"/>
      <c r="D11" s="11"/>
      <c r="E11" s="15" t="s">
        <v>44</v>
      </c>
      <c r="F11" s="10">
        <v>2</v>
      </c>
      <c r="G11" s="17" t="s">
        <v>45</v>
      </c>
      <c r="H11" s="17" t="s">
        <v>46</v>
      </c>
      <c r="I11" s="15"/>
      <c r="J11" s="29">
        <v>0.25</v>
      </c>
      <c r="K11" s="40"/>
    </row>
    <row r="12" ht="63" customHeight="1" spans="1:11">
      <c r="A12" s="25"/>
      <c r="B12" s="26"/>
      <c r="C12" s="15"/>
      <c r="D12" s="11"/>
      <c r="E12" s="15" t="s">
        <v>47</v>
      </c>
      <c r="F12" s="10">
        <v>3</v>
      </c>
      <c r="G12" s="17" t="s">
        <v>48</v>
      </c>
      <c r="H12" s="17" t="s">
        <v>49</v>
      </c>
      <c r="I12" s="15"/>
      <c r="J12" s="29">
        <v>3</v>
      </c>
      <c r="K12" s="40"/>
    </row>
    <row r="13" ht="45" customHeight="1" spans="1:11">
      <c r="A13" s="27" t="s">
        <v>50</v>
      </c>
      <c r="B13" s="11">
        <f>SUM(D13:D20)</f>
        <v>35</v>
      </c>
      <c r="C13" s="27" t="s">
        <v>51</v>
      </c>
      <c r="D13" s="19">
        <v>15</v>
      </c>
      <c r="E13" s="15" t="s">
        <v>52</v>
      </c>
      <c r="F13" s="10">
        <v>3</v>
      </c>
      <c r="G13" s="28" t="s">
        <v>53</v>
      </c>
      <c r="H13" s="17" t="s">
        <v>54</v>
      </c>
      <c r="I13" s="41" t="s">
        <v>55</v>
      </c>
      <c r="J13" s="29">
        <v>3</v>
      </c>
      <c r="K13" s="40"/>
    </row>
    <row r="14" ht="36" customHeight="1" spans="1:11">
      <c r="A14" s="27"/>
      <c r="B14" s="11"/>
      <c r="C14" s="27"/>
      <c r="D14" s="14"/>
      <c r="E14" s="15" t="s">
        <v>56</v>
      </c>
      <c r="F14" s="10">
        <v>3</v>
      </c>
      <c r="G14" s="17" t="s">
        <v>57</v>
      </c>
      <c r="H14" s="17" t="s">
        <v>54</v>
      </c>
      <c r="I14" s="41"/>
      <c r="J14" s="29">
        <v>3</v>
      </c>
      <c r="K14" s="40"/>
    </row>
    <row r="15" ht="39.75" customHeight="1" spans="1:11">
      <c r="A15" s="27"/>
      <c r="B15" s="11"/>
      <c r="C15" s="27"/>
      <c r="D15" s="14"/>
      <c r="E15" s="15" t="s">
        <v>58</v>
      </c>
      <c r="F15" s="10">
        <v>3</v>
      </c>
      <c r="G15" s="17" t="s">
        <v>57</v>
      </c>
      <c r="H15" s="17" t="s">
        <v>54</v>
      </c>
      <c r="I15" s="41"/>
      <c r="J15" s="29">
        <v>3</v>
      </c>
      <c r="K15" s="40"/>
    </row>
    <row r="16" ht="47.25" customHeight="1" spans="1:11">
      <c r="A16" s="27"/>
      <c r="B16" s="11"/>
      <c r="C16" s="27"/>
      <c r="D16" s="14"/>
      <c r="E16" s="15" t="s">
        <v>59</v>
      </c>
      <c r="F16" s="10">
        <v>3</v>
      </c>
      <c r="G16" s="17" t="s">
        <v>57</v>
      </c>
      <c r="H16" s="17" t="s">
        <v>54</v>
      </c>
      <c r="I16" s="41"/>
      <c r="J16" s="29">
        <v>1</v>
      </c>
      <c r="K16" s="40"/>
    </row>
    <row r="17" ht="42" customHeight="1" spans="1:11">
      <c r="A17" s="27"/>
      <c r="B17" s="11"/>
      <c r="C17" s="27"/>
      <c r="D17" s="21"/>
      <c r="E17" s="15" t="s">
        <v>60</v>
      </c>
      <c r="F17" s="10">
        <v>3</v>
      </c>
      <c r="G17" s="17" t="s">
        <v>61</v>
      </c>
      <c r="H17" s="17" t="s">
        <v>54</v>
      </c>
      <c r="I17" s="41"/>
      <c r="J17" s="29">
        <v>0.82</v>
      </c>
      <c r="K17" s="40"/>
    </row>
    <row r="18" ht="56.25" customHeight="1" spans="1:11">
      <c r="A18" s="27"/>
      <c r="B18" s="11"/>
      <c r="C18" s="15" t="s">
        <v>62</v>
      </c>
      <c r="D18" s="14">
        <v>10</v>
      </c>
      <c r="E18" s="29" t="s">
        <v>63</v>
      </c>
      <c r="F18" s="10">
        <v>5</v>
      </c>
      <c r="G18" s="30" t="s">
        <v>64</v>
      </c>
      <c r="H18" s="31" t="s">
        <v>65</v>
      </c>
      <c r="I18" s="42"/>
      <c r="J18" s="29">
        <v>5</v>
      </c>
      <c r="K18" s="40"/>
    </row>
    <row r="19" ht="42" customHeight="1" spans="1:11">
      <c r="A19" s="27"/>
      <c r="B19" s="11"/>
      <c r="C19" s="15"/>
      <c r="D19" s="21"/>
      <c r="E19" s="15" t="s">
        <v>66</v>
      </c>
      <c r="F19" s="10">
        <v>5</v>
      </c>
      <c r="G19" s="30" t="s">
        <v>64</v>
      </c>
      <c r="H19" s="31" t="s">
        <v>67</v>
      </c>
      <c r="I19" s="41" t="s">
        <v>68</v>
      </c>
      <c r="J19" s="29">
        <v>5</v>
      </c>
      <c r="K19" s="40"/>
    </row>
    <row r="20" ht="80.25" customHeight="1" spans="1:11">
      <c r="A20" s="27"/>
      <c r="B20" s="11"/>
      <c r="C20" s="15" t="s">
        <v>69</v>
      </c>
      <c r="D20" s="11">
        <f t="shared" ref="D20" si="0">F20</f>
        <v>10</v>
      </c>
      <c r="E20" s="15" t="s">
        <v>70</v>
      </c>
      <c r="F20" s="10">
        <v>10</v>
      </c>
      <c r="G20" s="32" t="s">
        <v>71</v>
      </c>
      <c r="H20" s="17" t="s">
        <v>72</v>
      </c>
      <c r="I20" s="15"/>
      <c r="J20" s="29">
        <v>10</v>
      </c>
      <c r="K20" s="40"/>
    </row>
    <row r="21" ht="53.25" customHeight="1" spans="1:11">
      <c r="A21" s="27" t="s">
        <v>73</v>
      </c>
      <c r="B21" s="11">
        <f>SUM(D21:D26)</f>
        <v>40</v>
      </c>
      <c r="C21" s="15" t="s">
        <v>74</v>
      </c>
      <c r="D21" s="11">
        <v>5</v>
      </c>
      <c r="E21" s="15" t="s">
        <v>75</v>
      </c>
      <c r="F21" s="10">
        <v>5</v>
      </c>
      <c r="G21" s="17" t="s">
        <v>76</v>
      </c>
      <c r="H21" s="17" t="s">
        <v>77</v>
      </c>
      <c r="I21" s="15" t="s">
        <v>78</v>
      </c>
      <c r="J21" s="29">
        <v>5</v>
      </c>
      <c r="K21" s="40"/>
    </row>
    <row r="22" ht="35.25" customHeight="1" spans="1:11">
      <c r="A22" s="27"/>
      <c r="B22" s="11"/>
      <c r="C22" s="15" t="s">
        <v>79</v>
      </c>
      <c r="D22" s="11">
        <f t="shared" ref="D22:D23" si="1">F22</f>
        <v>5</v>
      </c>
      <c r="E22" s="15" t="s">
        <v>80</v>
      </c>
      <c r="F22" s="10">
        <v>5</v>
      </c>
      <c r="G22" s="17" t="s">
        <v>81</v>
      </c>
      <c r="H22" s="17" t="s">
        <v>82</v>
      </c>
      <c r="I22" s="15" t="s">
        <v>83</v>
      </c>
      <c r="J22" s="29">
        <v>5</v>
      </c>
      <c r="K22" s="40"/>
    </row>
    <row r="23" ht="39.95" customHeight="1" spans="1:11">
      <c r="A23" s="27"/>
      <c r="B23" s="11"/>
      <c r="C23" s="33" t="s">
        <v>84</v>
      </c>
      <c r="D23" s="11">
        <f t="shared" si="1"/>
        <v>5</v>
      </c>
      <c r="E23" s="15" t="s">
        <v>85</v>
      </c>
      <c r="F23" s="10">
        <v>5</v>
      </c>
      <c r="G23" s="17" t="s">
        <v>86</v>
      </c>
      <c r="H23" s="17" t="s">
        <v>87</v>
      </c>
      <c r="I23" s="15"/>
      <c r="J23" s="29">
        <v>3</v>
      </c>
      <c r="K23" s="40"/>
    </row>
    <row r="24" ht="54.75" customHeight="1" spans="1:11">
      <c r="A24" s="27"/>
      <c r="B24" s="11"/>
      <c r="C24" s="33" t="s">
        <v>88</v>
      </c>
      <c r="D24" s="11">
        <v>5</v>
      </c>
      <c r="E24" s="15" t="s">
        <v>89</v>
      </c>
      <c r="F24" s="10">
        <v>5</v>
      </c>
      <c r="G24" s="17" t="s">
        <v>90</v>
      </c>
      <c r="H24" s="17" t="s">
        <v>91</v>
      </c>
      <c r="I24" s="15"/>
      <c r="J24" s="29">
        <v>2.5</v>
      </c>
      <c r="K24" s="40"/>
    </row>
    <row r="25" ht="39.95" customHeight="1" spans="1:11">
      <c r="A25" s="27"/>
      <c r="B25" s="11"/>
      <c r="C25" s="15" t="s">
        <v>92</v>
      </c>
      <c r="D25" s="19">
        <f>SUM(F25:F26)</f>
        <v>20</v>
      </c>
      <c r="E25" s="15" t="s">
        <v>93</v>
      </c>
      <c r="F25" s="10">
        <v>10</v>
      </c>
      <c r="G25" s="17" t="s">
        <v>94</v>
      </c>
      <c r="H25" s="17" t="s">
        <v>95</v>
      </c>
      <c r="I25" s="15"/>
      <c r="J25" s="29">
        <v>8.5</v>
      </c>
      <c r="K25" s="40"/>
    </row>
    <row r="26" ht="39.95" customHeight="1" spans="1:11">
      <c r="A26" s="27"/>
      <c r="B26" s="11"/>
      <c r="C26" s="15"/>
      <c r="D26" s="21"/>
      <c r="E26" s="15" t="s">
        <v>96</v>
      </c>
      <c r="F26" s="10">
        <v>10</v>
      </c>
      <c r="G26" s="17" t="s">
        <v>94</v>
      </c>
      <c r="H26" s="17" t="s">
        <v>97</v>
      </c>
      <c r="I26" s="15"/>
      <c r="J26" s="29">
        <v>8.05</v>
      </c>
      <c r="K26" s="40"/>
    </row>
    <row r="27" s="3" customFormat="1" ht="24" customHeight="1" spans="1:11">
      <c r="A27" s="34" t="s">
        <v>98</v>
      </c>
      <c r="B27" s="35">
        <f>SUM(B4:B26)</f>
        <v>100</v>
      </c>
      <c r="C27" s="36"/>
      <c r="D27" s="35">
        <f>SUM(D4:D26)</f>
        <v>100</v>
      </c>
      <c r="E27" s="36">
        <f>SUM(E4:E26)</f>
        <v>0</v>
      </c>
      <c r="F27" s="36">
        <f>SUM(F4:F26)</f>
        <v>100</v>
      </c>
      <c r="G27" s="37"/>
      <c r="H27" s="37"/>
      <c r="I27" s="43"/>
      <c r="J27" s="29">
        <f>SUM(J4:J26)</f>
        <v>85.62</v>
      </c>
      <c r="K27" s="43"/>
    </row>
  </sheetData>
  <mergeCells count="22">
    <mergeCell ref="A1:I1"/>
    <mergeCell ref="A2:I2"/>
    <mergeCell ref="A4:A6"/>
    <mergeCell ref="A7:A12"/>
    <mergeCell ref="A13:A20"/>
    <mergeCell ref="A21:A26"/>
    <mergeCell ref="B4:B6"/>
    <mergeCell ref="B7:B12"/>
    <mergeCell ref="B13:B20"/>
    <mergeCell ref="B21:B26"/>
    <mergeCell ref="C5:C6"/>
    <mergeCell ref="C7:C9"/>
    <mergeCell ref="C10:C12"/>
    <mergeCell ref="C13:C17"/>
    <mergeCell ref="C18:C19"/>
    <mergeCell ref="C25:C26"/>
    <mergeCell ref="D5:D6"/>
    <mergeCell ref="D7:D9"/>
    <mergeCell ref="D10:D12"/>
    <mergeCell ref="D13:D17"/>
    <mergeCell ref="D18:D19"/>
    <mergeCell ref="D25:D26"/>
  </mergeCells>
  <printOptions horizontalCentered="1"/>
  <pageMargins left="0.393700787401575" right="0.196850393700787" top="0.31496062992126" bottom="0.393700787401575" header="0.196850393700787" footer="0.15748031496063"/>
  <pageSetup paperSize="9" scale="92" fitToHeight="0" orientation="landscape"/>
  <headerFooter alignWithMargins="0">
    <oddFooter>&amp;C&amp;P</oddFooter>
  </headerFooter>
  <ignoredErrors>
    <ignoredError sqref="D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amber</dc:creator>
  <cp:lastModifiedBy>user</cp:lastModifiedBy>
  <dcterms:created xsi:type="dcterms:W3CDTF">2022-05-25T06:41:00Z</dcterms:created>
  <cp:lastPrinted>2024-10-22T06:34:00Z</cp:lastPrinted>
  <dcterms:modified xsi:type="dcterms:W3CDTF">2024-10-23T09:09:35Z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FBD9CCB0CE864B28AEDB987C80EE664F</vt:lpwstr>
  </property>
  <property fmtid="{D5CDD505-2E9C-101B-9397-08002B2CF9AE}" pid="3" name="KSOProductBuildVer">
    <vt:lpwstr>2052-11.8.6.8556</vt:lpwstr>
  </property>
</Properties>
</file>