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20" yWindow="-120" windowWidth="23256" windowHeight="13176" firstSheet="2" activeTab="2"/>
  </bookViews>
  <sheets>
    <sheet name="指标体系 (2)" sheetId="4" state="hidden" r:id="rId1"/>
    <sheet name="指标体系" sheetId="1" state="hidden" r:id="rId2"/>
    <sheet name="评分表" sheetId="3" r:id="rId3"/>
    <sheet name="问卷调查表" sheetId="2" state="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6" i="3" l="1"/>
  <c r="F26" i="3"/>
  <c r="D26" i="3"/>
  <c r="B26" i="3"/>
  <c r="G8" i="3"/>
  <c r="G7" i="3"/>
  <c r="G6" i="3"/>
  <c r="G5" i="3"/>
  <c r="G4" i="3"/>
  <c r="G3" i="3"/>
  <c r="F26" i="1"/>
  <c r="D26" i="1"/>
  <c r="B26" i="1"/>
  <c r="F27" i="4"/>
  <c r="D27" i="4"/>
  <c r="B27" i="4"/>
</calcChain>
</file>

<file path=xl/sharedStrings.xml><?xml version="1.0" encoding="utf-8"?>
<sst xmlns="http://schemas.openxmlformats.org/spreadsheetml/2006/main" count="302" uniqueCount="173">
  <si>
    <r>
      <rPr>
        <sz val="12"/>
        <color theme="1"/>
        <rFont val="宋体"/>
        <family val="3"/>
        <charset val="134"/>
      </rPr>
      <t>合川区三庙镇移民创业产业园项目</t>
    </r>
    <r>
      <rPr>
        <sz val="12"/>
        <color theme="1"/>
        <rFont val="方正小标宋_GBK"/>
        <charset val="134"/>
      </rPr>
      <t>资金绩效评价指标体系</t>
    </r>
  </si>
  <si>
    <t>一级
指标</t>
  </si>
  <si>
    <t>分值</t>
  </si>
  <si>
    <t>二级指标</t>
  </si>
  <si>
    <t>三级指标</t>
  </si>
  <si>
    <t>指标解释</t>
  </si>
  <si>
    <t>指标说明</t>
  </si>
  <si>
    <t>评价标准</t>
  </si>
  <si>
    <t>评价尚需取得的资料</t>
  </si>
  <si>
    <t>决策</t>
  </si>
  <si>
    <t>项目立项</t>
  </si>
  <si>
    <t xml:space="preserve">立项依据
充分性
</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</si>
  <si>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</si>
  <si>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④项目是否完成勘察、设计、用地、环评、开工许可等前期工作情况。</t>
  </si>
  <si>
    <t xml:space="preserve">1.项目相关部门立项论证的会议纪要完备2分，缺失不得分；                                         2.项目已完成勘察、设计、用地、环评、开工许可等前期工作4分，缺失一项扣1分。                                            </t>
  </si>
  <si>
    <t>用地选址的集体决策会议纪要</t>
  </si>
  <si>
    <t xml:space="preserve">立项程序
规范性
</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</si>
  <si>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</si>
  <si>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</si>
  <si>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 xml:space="preserve">1.项目专家论证、可行性研究报告和集体决策资料1.5分，缺失一项扣0.5分；                                      2.项目立项的批复完备1.5分，缺失任一项不得分。   </t>
  </si>
  <si>
    <t>绩效目标</t>
  </si>
  <si>
    <t xml:space="preserve">绩效目标
合理性
</t>
  </si>
  <si>
    <t>项目所设定的绩效目标是否依据充分，是否符合客观实际，用以反映和考核项目绩效目标与项目实施的相符情况。</t>
  </si>
  <si>
    <t>评价要点：
①项目是否有绩效目标；
②项目绩效目标与实际工作内容是否具有相关性；
③项目预期产出效益和效果是否符合正常的业绩水平。</t>
  </si>
  <si>
    <t>1.项目有绩效目标且与实际工作内容相关1分；缺失不得分；                                          2.项目产出指标与立项相符1分，否则不得分。</t>
  </si>
  <si>
    <t xml:space="preserve">绩效指标
明确性
</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</si>
  <si>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</si>
  <si>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③是否与项目目标任务数或计划数相对应。</t>
  </si>
  <si>
    <t>绩效目标设定的绩效指标是否清晰、细化、可衡量2分，否则不得分。</t>
  </si>
  <si>
    <t>资金投入</t>
  </si>
  <si>
    <t xml:space="preserve">资金额度与项目目标匹配情况
</t>
  </si>
  <si>
    <t>项目资金需求是否经过科学论证、有明确标准，资金额度与项目目标是否相适应，用以反映和考核项目资金需求的科学性、合理性情况。</t>
  </si>
  <si>
    <t>评价要点：
①资金需求是否经过科学论证；
②资金需求与项目内容是否匹配。</t>
  </si>
  <si>
    <t>1.项目资金需求经过可行性研究论证3分，缺失不得分；                                                 2.资金需求经过集体决策、与项目内容相匹配3分，缺失一项扣1.5分。</t>
  </si>
  <si>
    <t>资金分配合理性</t>
  </si>
  <si>
    <t>项目资金分配，用以反映和考核项目资金需求的科学性、合理性情况。</t>
  </si>
  <si>
    <t xml:space="preserve">评价要点：
资金需求是否指定划入的实施单位。
</t>
  </si>
  <si>
    <t>项目资金已按时划入立项批复的实施单位4分，未及时划入按比例扣分。</t>
  </si>
  <si>
    <t>管理</t>
  </si>
  <si>
    <t>资金管理</t>
  </si>
  <si>
    <t>资金完成率</t>
  </si>
  <si>
    <t>实际到位资金与预算资金的比率，反映和考核资金落实情况对项目实施的总体保障程度。</t>
  </si>
  <si>
    <t>资金完成率=（实际到位资金/预算资金）×100%（2分）。</t>
  </si>
  <si>
    <t>实际到位资金即项目已实际支付的资金，按实际完成比例计分。</t>
  </si>
  <si>
    <t>资金使用
合规性</t>
  </si>
  <si>
    <t>项目资金使用是否符合相关的财务管理制度规定，用以反映和考核项目资金的规范使用情况。</t>
  </si>
  <si>
    <t>评价要点：
①是否符合国家财经法规和财务管理制度以及有关专项资金管理办法的规定；
②资金的拨付是否有完整的审批程序和手续；
③是否符合信息披露或合同规定的用途；
④是否存在截留、挤占、挪用、虚列支出等情况。</t>
  </si>
  <si>
    <t>1.制定了符合国家财经法规和财务管理制度以及有关专项资金管理办法的规定2分；                                 2.资金的拨付有完整的审批程序和手续2分；                   3.符合项目预算批复规定的用途2分；                     4.不存在截留、挤占、挪用、虚列支出等情况2分。</t>
  </si>
  <si>
    <t>资金使用监控性</t>
  </si>
  <si>
    <t>项目实施单位是否为保障资金的安全、规范运行而采取了必要的监控措施。</t>
  </si>
  <si>
    <t>评价要点：                                                                   ①制定财管监控制度；                                                      ②实施了相应的财管检查等监控措施。</t>
  </si>
  <si>
    <t>1.制定财管监控制度1分，无监控制度不得分；                      2.实施了相应的财管检查等监控措施1分，未实施不得分。</t>
  </si>
  <si>
    <t>组织实施</t>
  </si>
  <si>
    <t>管理制度
健全性</t>
  </si>
  <si>
    <t>项目实施单位的财务和业务管理制度是否健全，用以反映和考核财务和业务管理制度对项目顺利实施的保障情况。</t>
  </si>
  <si>
    <t xml:space="preserve">评价要点：
①是否已制定或具有相应的财务和业务管理制度；
②财务和业务管理制度是否合法、合规、完整；
</t>
  </si>
  <si>
    <t xml:space="preserve">1.实施单位已制定或具有相应的业务管理制度，1分；         2.项目招投标程序合法、合规、完整，1分；                 </t>
  </si>
  <si>
    <t>项目实施</t>
  </si>
  <si>
    <t>项目按计划开工；按计划进度开展；按计划完工。</t>
  </si>
  <si>
    <t>评价要点：                                                               ①项目是否按计划开工；                                              ②项目是否按计划开展、相关管理措施是否执行到位；                                                     ③项目是否按计划完工。</t>
  </si>
  <si>
    <t>1.项目按计划开工，1分；                                              2.项目按计划开展，相关监理、监督措施执行到位，2分）；                                                     3.项目按计划完工，1分。</t>
  </si>
  <si>
    <t>制度执行
有效性</t>
  </si>
  <si>
    <t>项目实施是否符合相关管理规定，用以反映和考核相关管理制度的有效执行情况。</t>
  </si>
  <si>
    <t xml:space="preserve">评价要点：
①是否遵守相关法律法规和相关管理规定；
②项目竣工后资产备案和产权登记情况；
</t>
  </si>
  <si>
    <t>项目合同书、验收报告、技术鉴定以及资产备案和产权登记等资料齐全并及时归档</t>
  </si>
  <si>
    <t>产出</t>
  </si>
  <si>
    <t>产出数量</t>
  </si>
  <si>
    <t>智慧大鹏≥39936平方米</t>
  </si>
  <si>
    <t>项目实施的实际产出数与计划产出数的比率，用以反映和考核项目产出数量目标的实现程度。</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</si>
  <si>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t>
  </si>
  <si>
    <t>评分公式：                                                项目实际完工程量/计划完工程量×分值</t>
  </si>
  <si>
    <t>泵房及配电房≥120平方米</t>
  </si>
  <si>
    <t>运输主干道≥4.5米宽*10厘米厚*942米长泥结石路路面</t>
  </si>
  <si>
    <t>评分公式：                                                项目实际完工里程/计划完工里程×分值</t>
  </si>
  <si>
    <t>人形便道≥2米宽*10厘米厚*1445米长C20混凝土路路面</t>
  </si>
  <si>
    <t>蓄水池≥225平方米</t>
  </si>
  <si>
    <t>冻库≥200平方米</t>
  </si>
  <si>
    <t>蔬菜集散中心≥300平方米</t>
  </si>
  <si>
    <t>产出质量</t>
  </si>
  <si>
    <t>质量达标率</t>
  </si>
  <si>
    <t>项目完成的质量达标产出数与实际产出数的比率，用以反映和考核项目产出质量目标的实现程度。</t>
  </si>
  <si>
    <t>质量达标率=(质量达标产出数/实际产出数)×100%。
质量达标产出数：一定时期(本年度或项目期)内实际达到既定质量标准的产品或服务数量。
既定质量标准是指项目实施单位设立绩效目标时依据计划标准、行业标准、历史标准或其他标准而设定的绩效指标值。</t>
  </si>
  <si>
    <t>评分公式：                                                 已完工检测报告的达标工程量/实际已完工程量×分值</t>
  </si>
  <si>
    <t>产出时效</t>
  </si>
  <si>
    <t>完成及时性</t>
  </si>
  <si>
    <t>项目实际完成时间与计划完成时间的比较，用以反映和考核项目产出时效目标的实现程度。</t>
  </si>
  <si>
    <t>实际完成时间：项目实施单位完成该项目实际所耗用的时间。
计划完成时间：按照项目实施计划或相关规定完成该项目所需的时间。</t>
  </si>
  <si>
    <t xml:space="preserve">                                                评分公式：                                               (实际完成时间-计划完成时间)/计划完成时间×100%；计算结果为负数，得4分；计算结果为正数，按[1-(实际完成时间-计划完成时间)/计划完成时间×100%]×分值计分。</t>
  </si>
  <si>
    <t>产出成本</t>
  </si>
  <si>
    <t>成本节约率</t>
  </si>
  <si>
    <t>完成项目计划工作目标的实际节约成本与计划成本的比率，用以反映和考核项目的成本节约程度。</t>
  </si>
  <si>
    <t>成本节约率=[(计划成本-实际成本)/计划成本]×100%。
实际成本：项目实施单位如期、保质、保量完成既定工作目标实际所耗费的支出。
计划成本：项目实施单位为完成工作目标计划安排的支出，一般以项目预算为参考。</t>
  </si>
  <si>
    <t>评分公式：                                               (概算批复单位成本-实际单位成本)/概算批复单位成本×100%；计算结果为正数，得12分；计算结果为负数，按[1+(概算批复单位成本-实际单位成本)/概算批复单位成本×100%]×分值计分。</t>
  </si>
  <si>
    <t>效益</t>
  </si>
  <si>
    <t>项目效益</t>
  </si>
  <si>
    <t>实施效益</t>
  </si>
  <si>
    <t>项目实施所产生的效益。</t>
  </si>
  <si>
    <t>①项目实施所产生的社会效益、经济效益、生态效益、可持续影响等；
②项目带动社会有效投资情况；
③项目支持国家重大区域发展战略情况。</t>
  </si>
  <si>
    <t>1、是否已经产生可行性报告财务评价的收入，3分；2、是否带动花滩国际新城及合川地区的投资增长，6分；3、是否改善花滩国际新城地区的环境面貌，3分。</t>
  </si>
  <si>
    <t>满意度</t>
  </si>
  <si>
    <t>社会公众或服务对象对项目实施效果的满意程度。</t>
  </si>
  <si>
    <t>社会公众或服务对象是指因该项目实施受到影响的部门(单位)、群体或个人。
一般采取社会调查的方式。</t>
  </si>
  <si>
    <t>1、施工过程满意度4分，调查问卷满意超过90%得4分，超过80%得2分，低于80%不得分；                                    2、项目建设完成满意度4分，调查问卷满意超过90%得4分，超过80%得2分，低于80%不得分。</t>
  </si>
  <si>
    <t>总分</t>
  </si>
  <si>
    <r>
      <rPr>
        <sz val="12"/>
        <rFont val="宋体"/>
        <family val="3"/>
        <charset val="134"/>
      </rPr>
      <t>合川区三庙镇移民创业产业园项目</t>
    </r>
    <r>
      <rPr>
        <sz val="12"/>
        <rFont val="方正小标宋_GBK"/>
        <charset val="134"/>
      </rPr>
      <t>资金绩效评价指标体系</t>
    </r>
  </si>
  <si>
    <t>用地选址的集体决策会议纪要、环评资料</t>
  </si>
  <si>
    <t xml:space="preserve">评价要点：预算资金分配依据是否充分；资金分配额度是否合理，与项目单位或地方实际是否相适应。
</t>
  </si>
  <si>
    <t>预算资金分配依据充分4分；资金分配额度合理，与项目单位或地方实际相适应4分。</t>
  </si>
  <si>
    <t>预算执行率</t>
  </si>
  <si>
    <t>预算执行率=（实际到位资金/预算资金）×100%。</t>
  </si>
  <si>
    <t>项目实际产出数量，考核项目产出数量绝对值</t>
  </si>
  <si>
    <t>智慧大鹏≥39936平方米,未达标准不得分</t>
  </si>
  <si>
    <t>泵房及配电房≥120平方米,未达标准不得分</t>
  </si>
  <si>
    <t>实际完成率=(实际产出数/计划产出数)×100%。</t>
  </si>
  <si>
    <t>评分公式：项目实际完工量/计划完量×分值</t>
  </si>
  <si>
    <t>运输主干道≥4.5米宽*0.1米厚*942米长泥结石路路面</t>
  </si>
  <si>
    <t>运输主干道≥4.5米宽*0.1米厚*942米长泥结石路路面,未达标准不得分</t>
  </si>
  <si>
    <t>实际产出数：一定时期(本年度或项目期)内项目实际产出的产品或提供的服务数量。</t>
  </si>
  <si>
    <t>人形便道≥2米宽*0.1米厚*1445米长C20混凝土路路面</t>
  </si>
  <si>
    <t>人形便道≥2米宽*0.1米厚*1445米长C20混凝土路路面,未达标准不得分</t>
  </si>
  <si>
    <t>计划产出数：项目绩效目标确定的在一定时期(本年度或项目期)内计划产出的产品或提供的服务数量。</t>
  </si>
  <si>
    <t>蓄水池≥225平方米,未达标准不得分</t>
  </si>
  <si>
    <t>冻库≥200平方米,未达标准不得分</t>
  </si>
  <si>
    <t>蔬菜集散中心≥300平方米,未达标准不得分</t>
  </si>
  <si>
    <t>项目验收合格率。评分公式：验收合格率/100%×12</t>
  </si>
  <si>
    <t>评分公式：                                               (实际完成时间-计划完成时间)/计划完成时间×100%；计算结果为负数，得4分；计算结果为正数，按[1-(实际完成时间-计划完成时间)/计划完成时间×100%]×分值计分。</t>
  </si>
  <si>
    <t>社会效益</t>
  </si>
  <si>
    <t>培训种植技术人员200余名，带动就业300余人，移民创业20余户</t>
  </si>
  <si>
    <t xml:space="preserve">①项目实施所产生的社会效益、经济效益、生态效益、可持续影响等；
②项目带动社会有效投资情况；
</t>
  </si>
  <si>
    <t>按以下公式计算得分：                              1.培训种植技术人员/200人×2分；2.带动就业人数/300人×2分；3.移民创业户数/20户×2分</t>
  </si>
  <si>
    <t>经济效益</t>
  </si>
  <si>
    <t>村集体每年可收取租金50余万元，村民通过土地流转、就近务工增收</t>
  </si>
  <si>
    <t>按以下公式计算得分：                              1.村集体每年可收取租金/50万元×3分；2.村民通过土地流转、就近务工增收×3分</t>
  </si>
  <si>
    <t>服务对象满意度</t>
  </si>
  <si>
    <t>受益人口满意度</t>
  </si>
  <si>
    <t>得分</t>
  </si>
  <si>
    <t>备注</t>
  </si>
  <si>
    <t xml:space="preserve">立项依据充分性
</t>
  </si>
  <si>
    <t xml:space="preserve">立项程序规范性
</t>
  </si>
  <si>
    <t xml:space="preserve">绩效目标合理性
</t>
  </si>
  <si>
    <t xml:space="preserve">绩效指标明确性
</t>
  </si>
  <si>
    <t>扣2分，实际到位资金1000万元，但项目已实际支付的资金为500万元，按实际完成比例为50%</t>
  </si>
  <si>
    <t>资金使用合规性</t>
  </si>
  <si>
    <t>管理制度健全性</t>
  </si>
  <si>
    <t>制度执行有效性</t>
  </si>
  <si>
    <t>资料未整理归档扣1分；未按规定时间签订《建设工程设计合同》扣0.5分</t>
  </si>
  <si>
    <t>新建泵房及配电房未达到120平方米，扣2分</t>
  </si>
  <si>
    <t>项目取消建设蔬菜集散中心，扣1分</t>
  </si>
  <si>
    <t>超期完成建设扣2分</t>
  </si>
  <si>
    <t xml:space="preserve">       1.培训种植技术人员/200人×2分；2.带动就业人数/300人×2分；3.移民创业户数/20户×2分</t>
  </si>
  <si>
    <t>未交付，未产生社会效益，酌情扣0.5分</t>
  </si>
  <si>
    <t xml:space="preserve"> 1.村集体每年可收取租金/50人×3分；2.村民通过土地流转、就近务工增收×3分</t>
  </si>
  <si>
    <t>合川区三庙镇移民创业产业园项目绩效评价满意度调查问卷</t>
  </si>
  <si>
    <t>尊敬的女士/先生：您好！</t>
  </si>
  <si>
    <t xml:space="preserve">    为做好合川区三庙镇移民创业产业园项目资金绩效评价工作，我们设计了调查问卷，请根据您的个人感受选择合适的选项。非常感谢您在百忙之中抽空填写这份调查问卷，您的答案将是匿名和被采信的。您的答案和意见仅用于统计分析，将严格予以保密！</t>
  </si>
  <si>
    <t>第一部分：个人情况</t>
  </si>
  <si>
    <t>1、您的性别：□男性       □女性</t>
  </si>
  <si>
    <t>2、您的年龄：□18岁以下  □18-60岁  □60岁以上</t>
  </si>
  <si>
    <t>3、您是否长居龙凤镇：□是   □否</t>
  </si>
  <si>
    <t>第二部分：基本情况</t>
  </si>
  <si>
    <t xml:space="preserve">1、您是否了解合川区三庙镇移民创业产业园项目？ 
</t>
  </si>
  <si>
    <t xml:space="preserve">   □非常了解  □比较了解 □少许了解 </t>
  </si>
  <si>
    <t>2、您是否参与合川区三庙镇移民创业产业园项目建设？</t>
  </si>
  <si>
    <t xml:space="preserve">   □是        □否</t>
  </si>
  <si>
    <t>3、您是否了解合川区三庙镇移民创业产业园项目前后的经济状况</t>
  </si>
  <si>
    <t>第三部分：满意度问题</t>
  </si>
  <si>
    <t>1、您对合川区三庙镇移民创业产业园建设的施工进度（时间长短）是否满意</t>
  </si>
  <si>
    <t xml:space="preserve">   □非常满意   □满意    □不太满意    □不满意</t>
  </si>
  <si>
    <t>2、您对合川区三庙镇移民创业产业园建设的施工情况（施工过程产生的灰尘、噪音、垃圾废水处理等情况对您的居住出行等方面的影响）是否满意</t>
  </si>
  <si>
    <t>3、从整体上来说，您对合川区三庙镇移民创业产业园项目建设质量状况是否满意</t>
  </si>
  <si>
    <t>4、您对合川区三庙镇移民创业产业园项目完成后对当地经济环境的改善（出行更便捷、交易更活跃、物资更丰富）是否满意</t>
  </si>
  <si>
    <t>第四部分（选填）：您觉得还可以在哪些方面加强和改善合川区三庙镇移民创业产业园项目建设工作？</t>
  </si>
  <si>
    <t>合川区三庙镇移民创业产业园项目资金绩效评价评分表</t>
  </si>
</sst>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color theme="1"/>
      <name val="宋体"/>
      <charset val="134"/>
      <scheme val="minor"/>
    </font>
    <font>
      <b/>
      <sz val="11"/>
      <color theme="1"/>
      <name val="宋体"/>
      <charset val="134"/>
      <scheme val="minor"/>
    </font>
    <font>
      <sz val="12"/>
      <color theme="1"/>
      <name val="宋体"/>
      <charset val="134"/>
      <scheme val="minor"/>
    </font>
    <font>
      <b/>
      <sz val="8"/>
      <color theme="1"/>
      <name val="宋体"/>
      <charset val="134"/>
      <scheme val="minor"/>
    </font>
    <font>
      <sz val="8"/>
      <color theme="1"/>
      <name val="宋体"/>
      <charset val="134"/>
      <scheme val="minor"/>
    </font>
    <font>
      <sz val="8"/>
      <color theme="1"/>
      <name val="宋体"/>
      <family val="3"/>
      <charset val="134"/>
    </font>
    <font>
      <sz val="8"/>
      <name val="宋体"/>
      <family val="3"/>
      <charset val="134"/>
    </font>
    <font>
      <b/>
      <sz val="11"/>
      <name val="宋体"/>
      <family val="3"/>
      <charset val="134"/>
      <scheme val="minor"/>
    </font>
    <font>
      <sz val="11"/>
      <name val="宋体"/>
      <family val="3"/>
      <charset val="134"/>
      <scheme val="minor"/>
    </font>
    <font>
      <sz val="12"/>
      <name val="方正小标宋_GBK"/>
      <charset val="134"/>
    </font>
    <font>
      <sz val="12"/>
      <name val="方正小标宋_GBK"/>
      <charset val="134"/>
    </font>
    <font>
      <b/>
      <sz val="8"/>
      <name val="宋体"/>
      <family val="3"/>
      <charset val="134"/>
      <scheme val="minor"/>
    </font>
    <font>
      <sz val="8"/>
      <name val="宋体"/>
      <family val="3"/>
      <charset val="134"/>
      <scheme val="minor"/>
    </font>
    <font>
      <sz val="10"/>
      <name val="宋体"/>
      <family val="3"/>
      <charset val="134"/>
    </font>
    <font>
      <sz val="12"/>
      <color theme="1"/>
      <name val="方正小标宋_GBK"/>
      <charset val="134"/>
    </font>
    <font>
      <sz val="12"/>
      <color theme="1"/>
      <name val="方正小标宋_GBK"/>
      <charset val="134"/>
    </font>
    <font>
      <sz val="8"/>
      <color rgb="FF000000"/>
      <name val="宋体"/>
      <family val="3"/>
      <charset val="134"/>
    </font>
    <font>
      <sz val="11"/>
      <color theme="1"/>
      <name val="宋体"/>
      <family val="3"/>
      <charset val="134"/>
      <scheme val="minor"/>
    </font>
    <font>
      <sz val="12"/>
      <color theme="1"/>
      <name val="宋体"/>
      <family val="3"/>
      <charset val="134"/>
    </font>
    <font>
      <sz val="12"/>
      <name val="宋体"/>
      <family val="3"/>
      <charset val="134"/>
    </font>
    <font>
      <sz val="9"/>
      <name val="宋体"/>
      <family val="3"/>
      <charset val="134"/>
      <scheme val="minor"/>
    </font>
    <font>
      <sz val="11"/>
      <color theme="1"/>
      <name val="仿宋"/>
      <family val="3"/>
      <charset val="134"/>
    </font>
    <font>
      <b/>
      <sz val="11"/>
      <color theme="1"/>
      <name val="仿宋"/>
      <family val="3"/>
      <charset val="134"/>
    </font>
    <font>
      <sz val="14"/>
      <color theme="1"/>
      <name val="仿宋"/>
      <family val="3"/>
      <charset val="134"/>
    </font>
    <font>
      <b/>
      <sz val="9"/>
      <color theme="1"/>
      <name val="仿宋"/>
      <family val="3"/>
      <charset val="134"/>
    </font>
    <font>
      <sz val="9"/>
      <color theme="1"/>
      <name val="仿宋"/>
      <family val="3"/>
      <charset val="13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17" fillId="0" borderId="0"/>
  </cellStyleXfs>
  <cellXfs count="100">
    <xf numFmtId="0" fontId="0" fillId="0" borderId="0" xfId="0">
      <alignment vertical="center"/>
    </xf>
    <xf numFmtId="0" fontId="1" fillId="0" borderId="0" xfId="0" applyFont="1">
      <alignment vertical="center"/>
    </xf>
    <xf numFmtId="0" fontId="3" fillId="0" borderId="3" xfId="0" applyFont="1" applyBorder="1">
      <alignment vertical="center"/>
    </xf>
    <xf numFmtId="0" fontId="3" fillId="0" borderId="0" xfId="0" applyFont="1">
      <alignment vertical="center"/>
    </xf>
    <xf numFmtId="0" fontId="4" fillId="0" borderId="3" xfId="0" applyFont="1" applyBorder="1">
      <alignment vertical="center"/>
    </xf>
    <xf numFmtId="0" fontId="4" fillId="0" borderId="0" xfId="0" applyFont="1">
      <alignment vertical="center"/>
    </xf>
    <xf numFmtId="0" fontId="3" fillId="0" borderId="8" xfId="0" applyFont="1" applyBorder="1">
      <alignment vertical="center"/>
    </xf>
    <xf numFmtId="0" fontId="4" fillId="0" borderId="8" xfId="0" applyFont="1" applyBorder="1">
      <alignment vertical="center"/>
    </xf>
    <xf numFmtId="0" fontId="5" fillId="2" borderId="6"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3" fillId="0" borderId="6" xfId="0" applyFont="1" applyBorder="1" applyAlignment="1">
      <alignment horizontal="center" vertical="center" wrapText="1"/>
    </xf>
    <xf numFmtId="0" fontId="0" fillId="0" borderId="0" xfId="0" applyAlignment="1">
      <alignment vertical="center" wrapText="1"/>
    </xf>
    <xf numFmtId="0" fontId="7" fillId="0" borderId="0" xfId="0" applyFont="1">
      <alignment vertical="center"/>
    </xf>
    <xf numFmtId="0" fontId="8" fillId="0" borderId="0" xfId="0" applyFont="1">
      <alignment vertical="center"/>
    </xf>
    <xf numFmtId="0" fontId="11" fillId="2" borderId="6" xfId="1" applyFont="1" applyFill="1" applyBorder="1" applyAlignment="1">
      <alignment horizontal="center" vertical="center" wrapText="1"/>
    </xf>
    <xf numFmtId="0" fontId="11" fillId="2" borderId="6" xfId="1" applyFont="1" applyFill="1" applyBorder="1" applyAlignment="1">
      <alignment horizontal="center" vertical="center"/>
    </xf>
    <xf numFmtId="0" fontId="6" fillId="2" borderId="6" xfId="1" applyFont="1" applyFill="1" applyBorder="1" applyAlignment="1">
      <alignment horizontal="left" vertical="center" wrapText="1"/>
    </xf>
    <xf numFmtId="0" fontId="6" fillId="2" borderId="12" xfId="1" applyFont="1" applyFill="1" applyBorder="1" applyAlignment="1">
      <alignment horizontal="center" vertical="center" wrapText="1"/>
    </xf>
    <xf numFmtId="0" fontId="6" fillId="0" borderId="6" xfId="1" applyFont="1" applyBorder="1" applyAlignment="1">
      <alignment horizontal="center" vertical="center" wrapText="1"/>
    </xf>
    <xf numFmtId="0" fontId="11" fillId="0" borderId="6" xfId="0" applyFont="1" applyBorder="1" applyAlignment="1">
      <alignment horizontal="center" vertical="center" wrapText="1"/>
    </xf>
    <xf numFmtId="0" fontId="8" fillId="0" borderId="0" xfId="0" applyFont="1" applyAlignment="1">
      <alignment vertical="center" wrapText="1"/>
    </xf>
    <xf numFmtId="0" fontId="7" fillId="2" borderId="11" xfId="1" applyFont="1" applyFill="1" applyBorder="1" applyAlignment="1">
      <alignment horizontal="center" vertical="center"/>
    </xf>
    <xf numFmtId="0" fontId="12" fillId="0" borderId="6" xfId="0" applyFont="1" applyBorder="1" applyAlignment="1">
      <alignment vertical="center" wrapText="1"/>
    </xf>
    <xf numFmtId="0" fontId="8" fillId="3" borderId="0" xfId="0" applyFont="1" applyFill="1">
      <alignment vertical="center"/>
    </xf>
    <xf numFmtId="0" fontId="12" fillId="0" borderId="6" xfId="0" applyFont="1" applyBorder="1" applyAlignment="1">
      <alignment horizontal="left" vertical="center" wrapText="1"/>
    </xf>
    <xf numFmtId="0" fontId="6" fillId="0" borderId="6" xfId="1" applyFont="1" applyBorder="1" applyAlignment="1">
      <alignment horizontal="left" vertical="center" wrapText="1"/>
    </xf>
    <xf numFmtId="0" fontId="13" fillId="0" borderId="0" xfId="0" applyFont="1" applyAlignment="1">
      <alignment horizontal="left" vertical="center" wrapText="1"/>
    </xf>
    <xf numFmtId="0" fontId="12" fillId="0" borderId="6" xfId="0" applyFont="1" applyBorder="1" applyAlignment="1">
      <alignment wrapText="1"/>
    </xf>
    <xf numFmtId="0" fontId="3" fillId="2" borderId="6" xfId="1" applyFont="1" applyFill="1" applyBorder="1" applyAlignment="1">
      <alignment horizontal="center" vertical="center" wrapText="1"/>
    </xf>
    <xf numFmtId="0" fontId="3" fillId="2" borderId="6" xfId="1" applyFont="1" applyFill="1" applyBorder="1" applyAlignment="1">
      <alignment horizontal="center" vertical="center"/>
    </xf>
    <xf numFmtId="0" fontId="5" fillId="2" borderId="6" xfId="1" applyFont="1" applyFill="1" applyBorder="1" applyAlignment="1">
      <alignment horizontal="left" vertical="center" wrapText="1"/>
    </xf>
    <xf numFmtId="0" fontId="16" fillId="2" borderId="6" xfId="1" applyFont="1" applyFill="1" applyBorder="1" applyAlignment="1">
      <alignment horizontal="left" vertical="center" wrapText="1"/>
    </xf>
    <xf numFmtId="0" fontId="5" fillId="0" borderId="6" xfId="1" applyFont="1" applyBorder="1" applyAlignment="1">
      <alignment horizontal="center" vertical="center" wrapText="1"/>
    </xf>
    <xf numFmtId="0" fontId="1" fillId="2" borderId="11" xfId="1" applyFont="1" applyFill="1" applyBorder="1" applyAlignment="1">
      <alignment horizontal="center" vertical="center"/>
    </xf>
    <xf numFmtId="0" fontId="4" fillId="0" borderId="6" xfId="0" applyFont="1" applyBorder="1" applyAlignment="1">
      <alignment vertical="center" wrapText="1"/>
    </xf>
    <xf numFmtId="0" fontId="17" fillId="3" borderId="0" xfId="0" applyFont="1" applyFill="1">
      <alignment vertical="center"/>
    </xf>
    <xf numFmtId="0" fontId="4" fillId="0" borderId="6" xfId="0" applyFont="1" applyBorder="1" applyAlignment="1">
      <alignment horizontal="left" vertical="center" wrapText="1"/>
    </xf>
    <xf numFmtId="0" fontId="17" fillId="0" borderId="0" xfId="0" applyFont="1">
      <alignment vertical="center"/>
    </xf>
    <xf numFmtId="0" fontId="5" fillId="0" borderId="10"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12" xfId="1" applyFont="1" applyBorder="1" applyAlignment="1">
      <alignment horizontal="center" vertical="center" wrapText="1"/>
    </xf>
    <xf numFmtId="0" fontId="16" fillId="2" borderId="10" xfId="1" applyFont="1" applyFill="1" applyBorder="1" applyAlignment="1">
      <alignment horizontal="center" vertical="center" wrapText="1"/>
    </xf>
    <xf numFmtId="0" fontId="16" fillId="2" borderId="12" xfId="1" applyFont="1" applyFill="1" applyBorder="1" applyAlignment="1">
      <alignment horizontal="center" vertical="center" wrapText="1"/>
    </xf>
    <xf numFmtId="0" fontId="16" fillId="0" borderId="10"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10" xfId="1" applyFont="1" applyBorder="1" applyAlignment="1">
      <alignment horizontal="left" vertical="center" wrapText="1"/>
    </xf>
    <xf numFmtId="0" fontId="16" fillId="0" borderId="11" xfId="1" applyFont="1" applyBorder="1" applyAlignment="1">
      <alignment horizontal="left" vertical="center" wrapText="1"/>
    </xf>
    <xf numFmtId="0" fontId="16" fillId="0" borderId="12" xfId="1" applyFont="1" applyBorder="1" applyAlignment="1">
      <alignment horizontal="left" vertical="center" wrapText="1"/>
    </xf>
    <xf numFmtId="0" fontId="5" fillId="2" borderId="6"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14" fillId="2" borderId="0" xfId="1" applyFont="1" applyFill="1" applyAlignment="1">
      <alignment horizontal="center" vertical="center"/>
    </xf>
    <xf numFmtId="0" fontId="15" fillId="2" borderId="0" xfId="1" applyFont="1" applyFill="1" applyAlignment="1">
      <alignment horizontal="center" vertical="center"/>
    </xf>
    <xf numFmtId="0" fontId="6" fillId="0" borderId="10" xfId="1" applyFont="1" applyBorder="1" applyAlignment="1">
      <alignment horizontal="left" vertical="center" wrapText="1"/>
    </xf>
    <xf numFmtId="0" fontId="6" fillId="0" borderId="11" xfId="1" applyFont="1" applyBorder="1" applyAlignment="1">
      <alignment horizontal="left" vertical="center" wrapText="1"/>
    </xf>
    <xf numFmtId="0" fontId="6" fillId="0" borderId="12" xfId="1" applyFont="1" applyBorder="1" applyAlignment="1">
      <alignment horizontal="left" vertical="center" wrapText="1"/>
    </xf>
    <xf numFmtId="0" fontId="6" fillId="2" borderId="10" xfId="1" applyFont="1" applyFill="1" applyBorder="1" applyAlignment="1">
      <alignment horizontal="left" vertical="center" wrapText="1"/>
    </xf>
    <xf numFmtId="0" fontId="6" fillId="2" borderId="12" xfId="1" applyFont="1" applyFill="1" applyBorder="1" applyAlignment="1">
      <alignment horizontal="left" vertical="center" wrapText="1"/>
    </xf>
    <xf numFmtId="0" fontId="6" fillId="2" borderId="10"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wrapText="1"/>
    </xf>
    <xf numFmtId="0" fontId="9" fillId="2" borderId="0" xfId="1" applyFont="1" applyFill="1" applyAlignment="1">
      <alignment horizontal="center" vertical="center"/>
    </xf>
    <xf numFmtId="0" fontId="10" fillId="2" borderId="0" xfId="1" applyFont="1" applyFill="1" applyAlignment="1">
      <alignment horizontal="center" vertical="center"/>
    </xf>
    <xf numFmtId="0" fontId="6" fillId="2" borderId="6" xfId="1" applyFont="1" applyFill="1" applyBorder="1" applyAlignment="1">
      <alignment horizontal="center" vertical="center" wrapText="1"/>
    </xf>
    <xf numFmtId="0" fontId="4" fillId="0" borderId="3" xfId="0" applyFont="1" applyBorder="1" applyAlignment="1">
      <alignment horizontal="left" vertical="center" wrapText="1"/>
    </xf>
    <xf numFmtId="0" fontId="4" fillId="0" borderId="0" xfId="0" applyFont="1" applyAlignment="1">
      <alignment horizontal="left" vertical="center" wrapText="1"/>
    </xf>
    <xf numFmtId="0" fontId="4" fillId="0" borderId="8"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9" xfId="0" applyFont="1" applyBorder="1" applyAlignment="1">
      <alignment horizontal="left" vertical="center" wrapText="1"/>
    </xf>
    <xf numFmtId="0" fontId="4" fillId="0" borderId="6"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7" xfId="0" applyFont="1" applyBorder="1" applyAlignment="1">
      <alignment horizontal="center" vertical="center" wrapText="1"/>
    </xf>
    <xf numFmtId="0" fontId="4" fillId="0" borderId="3" xfId="0" applyFont="1" applyBorder="1" applyAlignment="1">
      <alignment horizontal="left" vertical="center"/>
    </xf>
    <xf numFmtId="0" fontId="4" fillId="0" borderId="0" xfId="0" applyFont="1" applyAlignment="1">
      <alignment horizontal="left" vertical="center"/>
    </xf>
    <xf numFmtId="0" fontId="4" fillId="0" borderId="8" xfId="0" applyFont="1" applyBorder="1" applyAlignment="1">
      <alignment horizontal="left" vertical="center"/>
    </xf>
    <xf numFmtId="0" fontId="21" fillId="0" borderId="0" xfId="0" applyFont="1">
      <alignment vertical="center"/>
    </xf>
    <xf numFmtId="0" fontId="22" fillId="0" borderId="0" xfId="0" applyFont="1">
      <alignment vertical="center"/>
    </xf>
    <xf numFmtId="0" fontId="21" fillId="0" borderId="0" xfId="0" applyFont="1" applyAlignment="1">
      <alignment vertical="center" wrapText="1"/>
    </xf>
    <xf numFmtId="0" fontId="23" fillId="2" borderId="5" xfId="1" applyFont="1" applyFill="1" applyBorder="1" applyAlignment="1">
      <alignment horizontal="center" vertical="center"/>
    </xf>
    <xf numFmtId="0" fontId="24" fillId="2" borderId="6" xfId="1" applyFont="1" applyFill="1" applyBorder="1" applyAlignment="1">
      <alignment horizontal="center" vertical="center" wrapText="1"/>
    </xf>
    <xf numFmtId="0" fontId="24" fillId="2" borderId="6" xfId="1" applyFont="1" applyFill="1" applyBorder="1" applyAlignment="1">
      <alignment horizontal="center" vertical="center"/>
    </xf>
    <xf numFmtId="0" fontId="25" fillId="2" borderId="6" xfId="1" applyFont="1" applyFill="1" applyBorder="1" applyAlignment="1">
      <alignment horizontal="center" vertical="center" wrapText="1"/>
    </xf>
    <xf numFmtId="0" fontId="25" fillId="2" borderId="6" xfId="1" applyFont="1" applyFill="1" applyBorder="1" applyAlignment="1">
      <alignment horizontal="center" vertical="center" wrapText="1"/>
    </xf>
    <xf numFmtId="0" fontId="25" fillId="0" borderId="6" xfId="0" applyFont="1" applyBorder="1" applyAlignment="1">
      <alignment horizontal="center" vertical="center"/>
    </xf>
    <xf numFmtId="0" fontId="25" fillId="0" borderId="6" xfId="0" applyFont="1" applyBorder="1">
      <alignment vertical="center"/>
    </xf>
    <xf numFmtId="0" fontId="25" fillId="2" borderId="10" xfId="1" applyFont="1" applyFill="1" applyBorder="1" applyAlignment="1">
      <alignment horizontal="center" vertical="center" wrapText="1"/>
    </xf>
    <xf numFmtId="0" fontId="25" fillId="2" borderId="10" xfId="1" applyFont="1" applyFill="1" applyBorder="1" applyAlignment="1">
      <alignment horizontal="center" vertical="center" wrapText="1"/>
    </xf>
    <xf numFmtId="0" fontId="25" fillId="2" borderId="6" xfId="1" applyFont="1" applyFill="1" applyBorder="1" applyAlignment="1">
      <alignment horizontal="center" vertical="top" wrapText="1"/>
    </xf>
    <xf numFmtId="0" fontId="25" fillId="2" borderId="11" xfId="1" applyFont="1" applyFill="1" applyBorder="1" applyAlignment="1">
      <alignment horizontal="center" vertical="center" wrapText="1"/>
    </xf>
    <xf numFmtId="0" fontId="25" fillId="2" borderId="12" xfId="1" applyFont="1" applyFill="1" applyBorder="1" applyAlignment="1">
      <alignment horizontal="center" vertical="center" wrapText="1"/>
    </xf>
    <xf numFmtId="0" fontId="24" fillId="0" borderId="6" xfId="0" applyFont="1" applyBorder="1" applyAlignment="1">
      <alignment horizontal="center" vertical="center" wrapText="1"/>
    </xf>
    <xf numFmtId="0" fontId="24" fillId="0" borderId="6" xfId="0" applyFont="1" applyBorder="1" applyAlignment="1">
      <alignment horizontal="center" vertical="center"/>
    </xf>
    <xf numFmtId="0" fontId="24" fillId="0" borderId="6" xfId="0" applyFont="1" applyBorder="1">
      <alignment vertical="center"/>
    </xf>
  </cellXfs>
  <cellStyles count="2">
    <cellStyle name="常规" xfId="0" builtinId="0"/>
    <cellStyle name="常规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pane xSplit="4" ySplit="2" topLeftCell="E12" activePane="bottomRight" state="frozen"/>
      <selection pane="topRight"/>
      <selection pane="bottomLeft"/>
      <selection pane="bottomRight" activeCell="N20" sqref="N20"/>
    </sheetView>
  </sheetViews>
  <sheetFormatPr defaultColWidth="9" defaultRowHeight="14.4"/>
  <cols>
    <col min="1" max="1" width="4.33203125" customWidth="1"/>
    <col min="2" max="2" width="3.33203125" customWidth="1"/>
    <col min="3" max="3" width="6.6640625" customWidth="1"/>
    <col min="4" max="4" width="3.44140625" customWidth="1"/>
    <col min="5" max="5" width="13.33203125" customWidth="1"/>
    <col min="6" max="6" width="3.77734375" customWidth="1"/>
    <col min="7" max="7" width="22.33203125" customWidth="1"/>
    <col min="8" max="8" width="39.44140625" customWidth="1"/>
    <col min="9" max="9" width="33.88671875" customWidth="1"/>
    <col min="10" max="10" width="20.109375" customWidth="1"/>
    <col min="11" max="13" width="9" customWidth="1"/>
  </cols>
  <sheetData>
    <row r="1" spans="1:11" ht="16.2">
      <c r="A1" s="53" t="s">
        <v>0</v>
      </c>
      <c r="B1" s="54"/>
      <c r="C1" s="54"/>
      <c r="D1" s="54"/>
      <c r="E1" s="54"/>
      <c r="F1" s="54"/>
      <c r="G1" s="54"/>
      <c r="H1" s="54"/>
    </row>
    <row r="2" spans="1:11" ht="19.2">
      <c r="A2" s="28" t="s">
        <v>1</v>
      </c>
      <c r="B2" s="28" t="s">
        <v>2</v>
      </c>
      <c r="C2" s="29" t="s">
        <v>3</v>
      </c>
      <c r="D2" s="28" t="s">
        <v>2</v>
      </c>
      <c r="E2" s="29" t="s">
        <v>4</v>
      </c>
      <c r="F2" s="28" t="s">
        <v>2</v>
      </c>
      <c r="G2" s="29" t="s">
        <v>5</v>
      </c>
      <c r="H2" s="29" t="s">
        <v>6</v>
      </c>
      <c r="I2" s="29" t="s">
        <v>7</v>
      </c>
      <c r="J2" s="33" t="s">
        <v>8</v>
      </c>
    </row>
    <row r="3" spans="1:11" ht="67.2">
      <c r="A3" s="49" t="s">
        <v>9</v>
      </c>
      <c r="B3" s="49">
        <v>20</v>
      </c>
      <c r="C3" s="49" t="s">
        <v>10</v>
      </c>
      <c r="D3" s="49">
        <v>6</v>
      </c>
      <c r="E3" s="8" t="s">
        <v>11</v>
      </c>
      <c r="F3" s="8">
        <v>3</v>
      </c>
      <c r="G3" s="30" t="s">
        <v>12</v>
      </c>
      <c r="H3" s="31" t="s">
        <v>13</v>
      </c>
      <c r="I3" s="34" t="s">
        <v>14</v>
      </c>
      <c r="J3" s="35" t="s">
        <v>15</v>
      </c>
    </row>
    <row r="4" spans="1:11" ht="61.5" customHeight="1">
      <c r="A4" s="49"/>
      <c r="B4" s="49"/>
      <c r="C4" s="49"/>
      <c r="D4" s="49"/>
      <c r="E4" s="8" t="s">
        <v>16</v>
      </c>
      <c r="F4" s="8">
        <v>3</v>
      </c>
      <c r="G4" s="30" t="s">
        <v>17</v>
      </c>
      <c r="H4" s="30" t="s">
        <v>18</v>
      </c>
      <c r="I4" s="34" t="s">
        <v>19</v>
      </c>
    </row>
    <row r="5" spans="1:11" ht="61.5" customHeight="1">
      <c r="A5" s="49"/>
      <c r="B5" s="49"/>
      <c r="C5" s="49" t="s">
        <v>20</v>
      </c>
      <c r="D5" s="49">
        <v>4</v>
      </c>
      <c r="E5" s="8" t="s">
        <v>21</v>
      </c>
      <c r="F5" s="8">
        <v>2</v>
      </c>
      <c r="G5" s="30" t="s">
        <v>22</v>
      </c>
      <c r="H5" s="31" t="s">
        <v>23</v>
      </c>
      <c r="I5" s="34" t="s">
        <v>24</v>
      </c>
    </row>
    <row r="6" spans="1:11" ht="61.5" customHeight="1">
      <c r="A6" s="49"/>
      <c r="B6" s="49"/>
      <c r="C6" s="49"/>
      <c r="D6" s="49"/>
      <c r="E6" s="8" t="s">
        <v>25</v>
      </c>
      <c r="F6" s="8">
        <v>2</v>
      </c>
      <c r="G6" s="30" t="s">
        <v>26</v>
      </c>
      <c r="H6" s="31" t="s">
        <v>27</v>
      </c>
      <c r="I6" s="34" t="s">
        <v>28</v>
      </c>
    </row>
    <row r="7" spans="1:11" ht="61.5" customHeight="1">
      <c r="A7" s="49"/>
      <c r="B7" s="49"/>
      <c r="C7" s="50" t="s">
        <v>29</v>
      </c>
      <c r="D7" s="50">
        <v>10</v>
      </c>
      <c r="E7" s="8" t="s">
        <v>30</v>
      </c>
      <c r="F7" s="8">
        <v>6</v>
      </c>
      <c r="G7" s="30" t="s">
        <v>31</v>
      </c>
      <c r="H7" s="31" t="s">
        <v>32</v>
      </c>
      <c r="I7" s="34" t="s">
        <v>33</v>
      </c>
    </row>
    <row r="8" spans="1:11" ht="61.5" customHeight="1">
      <c r="A8" s="49"/>
      <c r="B8" s="49"/>
      <c r="C8" s="51"/>
      <c r="D8" s="51"/>
      <c r="E8" s="8" t="s">
        <v>34</v>
      </c>
      <c r="F8" s="8">
        <v>4</v>
      </c>
      <c r="G8" s="30" t="s">
        <v>35</v>
      </c>
      <c r="H8" s="31" t="s">
        <v>36</v>
      </c>
      <c r="I8" s="34" t="s">
        <v>37</v>
      </c>
    </row>
    <row r="9" spans="1:11" ht="61.5" customHeight="1">
      <c r="A9" s="50" t="s">
        <v>38</v>
      </c>
      <c r="B9" s="50">
        <v>20</v>
      </c>
      <c r="C9" s="50" t="s">
        <v>39</v>
      </c>
      <c r="D9" s="50">
        <v>12</v>
      </c>
      <c r="E9" s="8" t="s">
        <v>40</v>
      </c>
      <c r="F9" s="8">
        <v>2</v>
      </c>
      <c r="G9" s="30" t="s">
        <v>41</v>
      </c>
      <c r="H9" s="31" t="s">
        <v>42</v>
      </c>
      <c r="I9" s="34" t="s">
        <v>43</v>
      </c>
    </row>
    <row r="10" spans="1:11" ht="57.6">
      <c r="A10" s="52"/>
      <c r="B10" s="52"/>
      <c r="C10" s="52"/>
      <c r="D10" s="52"/>
      <c r="E10" s="8" t="s">
        <v>44</v>
      </c>
      <c r="F10" s="8">
        <v>8</v>
      </c>
      <c r="G10" s="30" t="s">
        <v>45</v>
      </c>
      <c r="H10" s="31" t="s">
        <v>46</v>
      </c>
      <c r="I10" s="34" t="s">
        <v>47</v>
      </c>
    </row>
    <row r="11" spans="1:11" ht="57" customHeight="1">
      <c r="A11" s="52"/>
      <c r="B11" s="52"/>
      <c r="C11" s="51"/>
      <c r="D11" s="51"/>
      <c r="E11" s="8" t="s">
        <v>48</v>
      </c>
      <c r="F11" s="8">
        <v>2</v>
      </c>
      <c r="G11" s="30" t="s">
        <v>49</v>
      </c>
      <c r="H11" s="31" t="s">
        <v>50</v>
      </c>
      <c r="I11" s="34" t="s">
        <v>51</v>
      </c>
    </row>
    <row r="12" spans="1:11" ht="61.5" customHeight="1">
      <c r="A12" s="52"/>
      <c r="B12" s="52"/>
      <c r="C12" s="49" t="s">
        <v>52</v>
      </c>
      <c r="D12" s="50">
        <v>8</v>
      </c>
      <c r="E12" s="8" t="s">
        <v>53</v>
      </c>
      <c r="F12" s="8">
        <v>2</v>
      </c>
      <c r="G12" s="30" t="s">
        <v>54</v>
      </c>
      <c r="H12" s="31" t="s">
        <v>55</v>
      </c>
      <c r="I12" s="34" t="s">
        <v>56</v>
      </c>
    </row>
    <row r="13" spans="1:11" ht="61.5" customHeight="1">
      <c r="A13" s="52"/>
      <c r="B13" s="52"/>
      <c r="C13" s="49"/>
      <c r="D13" s="52"/>
      <c r="E13" s="8" t="s">
        <v>57</v>
      </c>
      <c r="F13" s="8">
        <v>4</v>
      </c>
      <c r="G13" s="30" t="s">
        <v>58</v>
      </c>
      <c r="H13" s="31" t="s">
        <v>59</v>
      </c>
      <c r="I13" s="34" t="s">
        <v>60</v>
      </c>
    </row>
    <row r="14" spans="1:11" ht="61.5" customHeight="1">
      <c r="A14" s="51"/>
      <c r="B14" s="51"/>
      <c r="C14" s="49"/>
      <c r="D14" s="51"/>
      <c r="E14" s="8" t="s">
        <v>61</v>
      </c>
      <c r="F14" s="8">
        <v>2</v>
      </c>
      <c r="G14" s="31" t="s">
        <v>62</v>
      </c>
      <c r="H14" s="31" t="s">
        <v>63</v>
      </c>
      <c r="I14" s="36" t="s">
        <v>64</v>
      </c>
    </row>
    <row r="15" spans="1:11" ht="18" customHeight="1">
      <c r="A15" s="49" t="s">
        <v>65</v>
      </c>
      <c r="B15" s="49">
        <v>40</v>
      </c>
      <c r="C15" s="38" t="s">
        <v>66</v>
      </c>
      <c r="D15" s="38">
        <v>12</v>
      </c>
      <c r="E15" s="32" t="s">
        <v>67</v>
      </c>
      <c r="F15" s="32">
        <v>2</v>
      </c>
      <c r="G15" s="43" t="s">
        <v>68</v>
      </c>
      <c r="H15" s="46" t="s">
        <v>69</v>
      </c>
      <c r="I15" s="34" t="s">
        <v>70</v>
      </c>
    </row>
    <row r="16" spans="1:11" ht="18" customHeight="1">
      <c r="A16" s="49"/>
      <c r="B16" s="49"/>
      <c r="C16" s="39"/>
      <c r="D16" s="39"/>
      <c r="E16" s="32" t="s">
        <v>71</v>
      </c>
      <c r="F16" s="32">
        <v>2</v>
      </c>
      <c r="G16" s="44"/>
      <c r="H16" s="47"/>
      <c r="I16" s="34" t="s">
        <v>70</v>
      </c>
      <c r="J16" s="26"/>
      <c r="K16" s="37"/>
    </row>
    <row r="17" spans="1:10" ht="18" customHeight="1">
      <c r="A17" s="49"/>
      <c r="B17" s="49"/>
      <c r="C17" s="39"/>
      <c r="D17" s="39"/>
      <c r="E17" s="32" t="s">
        <v>72</v>
      </c>
      <c r="F17" s="32">
        <v>2</v>
      </c>
      <c r="G17" s="44"/>
      <c r="H17" s="47"/>
      <c r="I17" s="34" t="s">
        <v>73</v>
      </c>
      <c r="J17" s="26"/>
    </row>
    <row r="18" spans="1:10" ht="18" customHeight="1">
      <c r="A18" s="49"/>
      <c r="B18" s="49"/>
      <c r="C18" s="39"/>
      <c r="D18" s="39"/>
      <c r="E18" s="32" t="s">
        <v>74</v>
      </c>
      <c r="F18" s="32">
        <v>2</v>
      </c>
      <c r="G18" s="44"/>
      <c r="H18" s="47"/>
      <c r="I18" s="34" t="s">
        <v>73</v>
      </c>
      <c r="J18" s="37"/>
    </row>
    <row r="19" spans="1:10" ht="18" customHeight="1">
      <c r="A19" s="49"/>
      <c r="B19" s="49"/>
      <c r="C19" s="39"/>
      <c r="D19" s="39"/>
      <c r="E19" s="32" t="s">
        <v>75</v>
      </c>
      <c r="F19" s="32">
        <v>1</v>
      </c>
      <c r="G19" s="44"/>
      <c r="H19" s="47"/>
      <c r="I19" s="34" t="s">
        <v>70</v>
      </c>
      <c r="J19" s="26"/>
    </row>
    <row r="20" spans="1:10" ht="18" customHeight="1">
      <c r="A20" s="49"/>
      <c r="B20" s="49"/>
      <c r="C20" s="39"/>
      <c r="D20" s="39"/>
      <c r="E20" s="32" t="s">
        <v>76</v>
      </c>
      <c r="F20" s="32">
        <v>2</v>
      </c>
      <c r="G20" s="44"/>
      <c r="H20" s="47"/>
      <c r="I20" s="34" t="s">
        <v>70</v>
      </c>
      <c r="J20" s="26"/>
    </row>
    <row r="21" spans="1:10" ht="18" customHeight="1">
      <c r="A21" s="49"/>
      <c r="B21" s="49"/>
      <c r="C21" s="40"/>
      <c r="D21" s="40"/>
      <c r="E21" s="32" t="s">
        <v>77</v>
      </c>
      <c r="F21" s="32">
        <v>1</v>
      </c>
      <c r="G21" s="45"/>
      <c r="H21" s="48"/>
      <c r="I21" s="34" t="s">
        <v>70</v>
      </c>
      <c r="J21" s="26"/>
    </row>
    <row r="22" spans="1:10" ht="63" customHeight="1">
      <c r="A22" s="49"/>
      <c r="B22" s="49"/>
      <c r="C22" s="8" t="s">
        <v>78</v>
      </c>
      <c r="D22" s="8">
        <v>12</v>
      </c>
      <c r="E22" s="8" t="s">
        <v>79</v>
      </c>
      <c r="F22" s="8">
        <v>12</v>
      </c>
      <c r="G22" s="31" t="s">
        <v>80</v>
      </c>
      <c r="H22" s="31" t="s">
        <v>81</v>
      </c>
      <c r="I22" s="31" t="s">
        <v>82</v>
      </c>
    </row>
    <row r="23" spans="1:10" ht="61.5" customHeight="1">
      <c r="A23" s="49"/>
      <c r="B23" s="49"/>
      <c r="C23" s="8" t="s">
        <v>83</v>
      </c>
      <c r="D23" s="8">
        <v>4</v>
      </c>
      <c r="E23" s="8" t="s">
        <v>84</v>
      </c>
      <c r="F23" s="8">
        <v>4</v>
      </c>
      <c r="G23" s="31" t="s">
        <v>85</v>
      </c>
      <c r="H23" s="31" t="s">
        <v>86</v>
      </c>
      <c r="I23" s="31" t="s">
        <v>87</v>
      </c>
    </row>
    <row r="24" spans="1:10" ht="61.5" customHeight="1">
      <c r="A24" s="49"/>
      <c r="B24" s="49"/>
      <c r="C24" s="8" t="s">
        <v>88</v>
      </c>
      <c r="D24" s="8">
        <v>12</v>
      </c>
      <c r="E24" s="8" t="s">
        <v>89</v>
      </c>
      <c r="F24" s="8">
        <v>12</v>
      </c>
      <c r="G24" s="31" t="s">
        <v>90</v>
      </c>
      <c r="H24" s="31" t="s">
        <v>91</v>
      </c>
      <c r="I24" s="31" t="s">
        <v>92</v>
      </c>
    </row>
    <row r="25" spans="1:10" ht="51" customHeight="1">
      <c r="A25" s="49" t="s">
        <v>93</v>
      </c>
      <c r="B25" s="49">
        <v>20</v>
      </c>
      <c r="C25" s="41" t="s">
        <v>94</v>
      </c>
      <c r="D25" s="41">
        <v>20</v>
      </c>
      <c r="E25" s="8" t="s">
        <v>95</v>
      </c>
      <c r="F25" s="8">
        <v>12</v>
      </c>
      <c r="G25" s="31" t="s">
        <v>96</v>
      </c>
      <c r="H25" s="31" t="s">
        <v>97</v>
      </c>
      <c r="I25" s="31" t="s">
        <v>98</v>
      </c>
    </row>
    <row r="26" spans="1:10" ht="51.9" customHeight="1">
      <c r="A26" s="49"/>
      <c r="B26" s="49"/>
      <c r="C26" s="42"/>
      <c r="D26" s="42"/>
      <c r="E26" s="8" t="s">
        <v>99</v>
      </c>
      <c r="F26" s="8">
        <v>8</v>
      </c>
      <c r="G26" s="31" t="s">
        <v>100</v>
      </c>
      <c r="H26" s="31" t="s">
        <v>101</v>
      </c>
      <c r="I26" s="31" t="s">
        <v>102</v>
      </c>
    </row>
    <row r="27" spans="1:10" s="1" customFormat="1" ht="21" customHeight="1">
      <c r="A27" s="10" t="s">
        <v>103</v>
      </c>
      <c r="B27" s="10">
        <f>SUM(B3:B26)</f>
        <v>100</v>
      </c>
      <c r="C27" s="10"/>
      <c r="D27" s="10">
        <f>SUM(D3:D26)</f>
        <v>100</v>
      </c>
      <c r="E27" s="10"/>
      <c r="F27" s="10">
        <f>SUM(F3:F26)</f>
        <v>100</v>
      </c>
      <c r="G27" s="10"/>
      <c r="H27" s="10"/>
      <c r="I27" s="10"/>
    </row>
    <row r="28" spans="1:10">
      <c r="A28" s="11"/>
      <c r="B28" s="11"/>
      <c r="C28" s="11"/>
      <c r="D28" s="11"/>
      <c r="E28" s="11"/>
      <c r="F28" s="11"/>
      <c r="G28" s="11"/>
      <c r="H28" s="11"/>
    </row>
    <row r="29" spans="1:10">
      <c r="A29" s="11"/>
      <c r="B29" s="11"/>
      <c r="C29" s="11"/>
      <c r="D29" s="11"/>
      <c r="E29" s="11"/>
      <c r="F29" s="11"/>
      <c r="G29" s="11"/>
      <c r="H29" s="11"/>
    </row>
    <row r="30" spans="1:10">
      <c r="A30" s="11"/>
      <c r="B30" s="11"/>
      <c r="C30" s="11"/>
      <c r="D30" s="11"/>
      <c r="E30" s="11"/>
      <c r="F30" s="11"/>
      <c r="G30" s="11"/>
      <c r="H30" s="11"/>
    </row>
    <row r="31" spans="1:10">
      <c r="A31" s="11"/>
      <c r="B31" s="11"/>
      <c r="C31" s="11"/>
      <c r="D31" s="11"/>
      <c r="E31" s="11"/>
      <c r="F31" s="11"/>
      <c r="G31" s="11"/>
      <c r="H31" s="11"/>
    </row>
    <row r="32" spans="1:10">
      <c r="A32" s="11"/>
      <c r="B32" s="11"/>
      <c r="C32" s="11"/>
      <c r="D32" s="11"/>
      <c r="E32" s="11"/>
      <c r="F32" s="11"/>
      <c r="G32" s="11"/>
      <c r="H32" s="11"/>
    </row>
    <row r="33" spans="1:8">
      <c r="A33" s="11"/>
      <c r="B33" s="11"/>
      <c r="C33" s="11"/>
      <c r="D33" s="11"/>
      <c r="E33" s="11"/>
      <c r="F33" s="11"/>
      <c r="G33" s="11"/>
      <c r="H33" s="11"/>
    </row>
    <row r="34" spans="1:8">
      <c r="A34" s="11"/>
      <c r="B34" s="11"/>
      <c r="C34" s="11"/>
      <c r="D34" s="11"/>
      <c r="E34" s="11"/>
      <c r="F34" s="11"/>
      <c r="G34" s="11"/>
      <c r="H34" s="11"/>
    </row>
    <row r="35" spans="1:8">
      <c r="A35" s="11"/>
      <c r="B35" s="11"/>
      <c r="C35" s="11"/>
      <c r="D35" s="11"/>
      <c r="E35" s="11"/>
      <c r="F35" s="11"/>
      <c r="G35" s="11"/>
      <c r="H35" s="11"/>
    </row>
    <row r="36" spans="1:8">
      <c r="A36" s="11"/>
      <c r="B36" s="11"/>
      <c r="C36" s="11"/>
      <c r="D36" s="11"/>
      <c r="E36" s="11"/>
      <c r="F36" s="11"/>
      <c r="G36" s="11"/>
      <c r="H36" s="11"/>
    </row>
    <row r="37" spans="1:8">
      <c r="A37" s="11"/>
      <c r="B37" s="11"/>
      <c r="C37" s="11"/>
      <c r="D37" s="11"/>
      <c r="E37" s="11"/>
      <c r="F37" s="11"/>
      <c r="G37" s="11"/>
      <c r="H37" s="11"/>
    </row>
    <row r="38" spans="1:8">
      <c r="A38" s="11"/>
      <c r="B38" s="11"/>
      <c r="C38" s="11"/>
      <c r="D38" s="11"/>
      <c r="E38" s="11"/>
      <c r="F38" s="11"/>
      <c r="G38" s="11"/>
      <c r="H38" s="11"/>
    </row>
    <row r="39" spans="1:8">
      <c r="A39" s="11"/>
      <c r="B39" s="11"/>
      <c r="C39" s="11"/>
      <c r="D39" s="11"/>
      <c r="E39" s="11"/>
      <c r="F39" s="11"/>
      <c r="G39" s="11"/>
      <c r="H39" s="11"/>
    </row>
    <row r="40" spans="1:8">
      <c r="A40" s="11"/>
      <c r="B40" s="11"/>
      <c r="C40" s="11"/>
      <c r="D40" s="11"/>
      <c r="E40" s="11"/>
      <c r="F40" s="11"/>
      <c r="G40" s="11"/>
      <c r="H40" s="11"/>
    </row>
  </sheetData>
  <mergeCells count="25">
    <mergeCell ref="A1:H1"/>
    <mergeCell ref="A3:A8"/>
    <mergeCell ref="A9:A14"/>
    <mergeCell ref="A15:A24"/>
    <mergeCell ref="A25:A26"/>
    <mergeCell ref="B3:B8"/>
    <mergeCell ref="B9:B14"/>
    <mergeCell ref="B15:B24"/>
    <mergeCell ref="B25:B26"/>
    <mergeCell ref="C3:C4"/>
    <mergeCell ref="C5:C6"/>
    <mergeCell ref="C7:C8"/>
    <mergeCell ref="C9:C11"/>
    <mergeCell ref="C12:C14"/>
    <mergeCell ref="C15:C21"/>
    <mergeCell ref="C25:C26"/>
    <mergeCell ref="D15:D21"/>
    <mergeCell ref="D25:D26"/>
    <mergeCell ref="G15:G21"/>
    <mergeCell ref="H15:H21"/>
    <mergeCell ref="D3:D4"/>
    <mergeCell ref="D5:D6"/>
    <mergeCell ref="D7:D8"/>
    <mergeCell ref="D9:D11"/>
    <mergeCell ref="D12:D14"/>
  </mergeCells>
  <phoneticPr fontId="20" type="noConversion"/>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workbookViewId="0">
      <pane xSplit="4" ySplit="2" topLeftCell="E15" activePane="bottomRight" state="frozen"/>
      <selection pane="topRight"/>
      <selection pane="bottomLeft"/>
      <selection pane="bottomRight" activeCell="I24" sqref="I24"/>
    </sheetView>
  </sheetViews>
  <sheetFormatPr defaultColWidth="9" defaultRowHeight="14.4"/>
  <cols>
    <col min="1" max="1" width="4.33203125" style="13" customWidth="1"/>
    <col min="2" max="2" width="3.33203125" style="13" customWidth="1"/>
    <col min="3" max="3" width="6.6640625" style="13" customWidth="1"/>
    <col min="4" max="4" width="3.44140625" style="13" customWidth="1"/>
    <col min="5" max="5" width="13.33203125" style="13" customWidth="1"/>
    <col min="6" max="6" width="3.77734375" style="13" customWidth="1"/>
    <col min="7" max="7" width="22.33203125" style="13" customWidth="1"/>
    <col min="8" max="8" width="39.44140625" style="13" customWidth="1"/>
    <col min="9" max="9" width="33.88671875" style="13" customWidth="1"/>
    <col min="10" max="10" width="51.88671875" style="13" customWidth="1"/>
    <col min="11" max="12" width="9" style="13" hidden="1" customWidth="1"/>
    <col min="13" max="16384" width="9" style="13"/>
  </cols>
  <sheetData>
    <row r="1" spans="1:12" ht="16.2">
      <c r="A1" s="66" t="s">
        <v>104</v>
      </c>
      <c r="B1" s="67"/>
      <c r="C1" s="67"/>
      <c r="D1" s="67"/>
      <c r="E1" s="67"/>
      <c r="F1" s="67"/>
      <c r="G1" s="67"/>
      <c r="H1" s="67"/>
    </row>
    <row r="2" spans="1:12" ht="19.2">
      <c r="A2" s="14" t="s">
        <v>1</v>
      </c>
      <c r="B2" s="14" t="s">
        <v>2</v>
      </c>
      <c r="C2" s="15" t="s">
        <v>3</v>
      </c>
      <c r="D2" s="14" t="s">
        <v>2</v>
      </c>
      <c r="E2" s="15" t="s">
        <v>4</v>
      </c>
      <c r="F2" s="14" t="s">
        <v>2</v>
      </c>
      <c r="G2" s="15" t="s">
        <v>5</v>
      </c>
      <c r="H2" s="15" t="s">
        <v>6</v>
      </c>
      <c r="I2" s="15" t="s">
        <v>7</v>
      </c>
      <c r="J2" s="21" t="s">
        <v>8</v>
      </c>
    </row>
    <row r="3" spans="1:12" ht="67.2">
      <c r="A3" s="68" t="s">
        <v>9</v>
      </c>
      <c r="B3" s="68">
        <v>20</v>
      </c>
      <c r="C3" s="68" t="s">
        <v>10</v>
      </c>
      <c r="D3" s="68">
        <v>6</v>
      </c>
      <c r="E3" s="9" t="s">
        <v>11</v>
      </c>
      <c r="F3" s="9">
        <v>3</v>
      </c>
      <c r="G3" s="16" t="s">
        <v>12</v>
      </c>
      <c r="H3" s="16" t="s">
        <v>13</v>
      </c>
      <c r="I3" s="22" t="s">
        <v>14</v>
      </c>
      <c r="J3" s="23" t="s">
        <v>105</v>
      </c>
    </row>
    <row r="4" spans="1:12" ht="61.5" customHeight="1">
      <c r="A4" s="68"/>
      <c r="B4" s="68"/>
      <c r="C4" s="68"/>
      <c r="D4" s="68"/>
      <c r="E4" s="9" t="s">
        <v>16</v>
      </c>
      <c r="F4" s="9">
        <v>3</v>
      </c>
      <c r="G4" s="16" t="s">
        <v>17</v>
      </c>
      <c r="H4" s="16" t="s">
        <v>18</v>
      </c>
      <c r="I4" s="22" t="s">
        <v>19</v>
      </c>
    </row>
    <row r="5" spans="1:12" ht="61.5" customHeight="1">
      <c r="A5" s="68"/>
      <c r="B5" s="68"/>
      <c r="C5" s="68" t="s">
        <v>20</v>
      </c>
      <c r="D5" s="68">
        <v>6</v>
      </c>
      <c r="E5" s="9" t="s">
        <v>21</v>
      </c>
      <c r="F5" s="9">
        <v>3</v>
      </c>
      <c r="G5" s="16" t="s">
        <v>22</v>
      </c>
      <c r="H5" s="16" t="s">
        <v>23</v>
      </c>
      <c r="I5" s="22" t="s">
        <v>24</v>
      </c>
    </row>
    <row r="6" spans="1:12" ht="61.5" customHeight="1">
      <c r="A6" s="68"/>
      <c r="B6" s="68"/>
      <c r="C6" s="68"/>
      <c r="D6" s="68"/>
      <c r="E6" s="9" t="s">
        <v>25</v>
      </c>
      <c r="F6" s="9">
        <v>3</v>
      </c>
      <c r="G6" s="16" t="s">
        <v>26</v>
      </c>
      <c r="H6" s="16" t="s">
        <v>27</v>
      </c>
      <c r="I6" s="22" t="s">
        <v>28</v>
      </c>
    </row>
    <row r="7" spans="1:12" ht="61.5" customHeight="1">
      <c r="A7" s="68"/>
      <c r="B7" s="68"/>
      <c r="C7" s="17" t="s">
        <v>29</v>
      </c>
      <c r="D7" s="17">
        <v>8</v>
      </c>
      <c r="E7" s="9" t="s">
        <v>34</v>
      </c>
      <c r="F7" s="9">
        <v>8</v>
      </c>
      <c r="G7" s="16" t="s">
        <v>35</v>
      </c>
      <c r="H7" s="16" t="s">
        <v>106</v>
      </c>
      <c r="I7" s="22" t="s">
        <v>107</v>
      </c>
    </row>
    <row r="8" spans="1:12" ht="61.5" customHeight="1">
      <c r="A8" s="60" t="s">
        <v>38</v>
      </c>
      <c r="B8" s="60">
        <v>20</v>
      </c>
      <c r="C8" s="60" t="s">
        <v>39</v>
      </c>
      <c r="D8" s="60">
        <v>12</v>
      </c>
      <c r="E8" s="9" t="s">
        <v>108</v>
      </c>
      <c r="F8" s="9">
        <v>4</v>
      </c>
      <c r="G8" s="16" t="s">
        <v>41</v>
      </c>
      <c r="H8" s="16" t="s">
        <v>109</v>
      </c>
      <c r="I8" s="22" t="s">
        <v>43</v>
      </c>
    </row>
    <row r="9" spans="1:12" ht="57.6">
      <c r="A9" s="61"/>
      <c r="B9" s="61"/>
      <c r="C9" s="61"/>
      <c r="D9" s="61"/>
      <c r="E9" s="9" t="s">
        <v>44</v>
      </c>
      <c r="F9" s="9">
        <v>8</v>
      </c>
      <c r="G9" s="16" t="s">
        <v>45</v>
      </c>
      <c r="H9" s="16" t="s">
        <v>46</v>
      </c>
      <c r="I9" s="22" t="s">
        <v>47</v>
      </c>
    </row>
    <row r="10" spans="1:12" ht="61.5" customHeight="1">
      <c r="A10" s="61"/>
      <c r="B10" s="61"/>
      <c r="C10" s="68" t="s">
        <v>52</v>
      </c>
      <c r="D10" s="60">
        <v>8</v>
      </c>
      <c r="E10" s="9" t="s">
        <v>53</v>
      </c>
      <c r="F10" s="9">
        <v>2</v>
      </c>
      <c r="G10" s="16" t="s">
        <v>54</v>
      </c>
      <c r="H10" s="16" t="s">
        <v>55</v>
      </c>
      <c r="I10" s="22" t="s">
        <v>56</v>
      </c>
    </row>
    <row r="11" spans="1:12" ht="61.5" customHeight="1">
      <c r="A11" s="61"/>
      <c r="B11" s="61"/>
      <c r="C11" s="68"/>
      <c r="D11" s="61"/>
      <c r="E11" s="9" t="s">
        <v>57</v>
      </c>
      <c r="F11" s="9">
        <v>4</v>
      </c>
      <c r="G11" s="16" t="s">
        <v>58</v>
      </c>
      <c r="H11" s="16" t="s">
        <v>59</v>
      </c>
      <c r="I11" s="22" t="s">
        <v>60</v>
      </c>
    </row>
    <row r="12" spans="1:12" ht="61.5" customHeight="1">
      <c r="A12" s="62"/>
      <c r="B12" s="62"/>
      <c r="C12" s="68"/>
      <c r="D12" s="62"/>
      <c r="E12" s="9" t="s">
        <v>61</v>
      </c>
      <c r="F12" s="9">
        <v>2</v>
      </c>
      <c r="G12" s="16" t="s">
        <v>62</v>
      </c>
      <c r="H12" s="16" t="s">
        <v>63</v>
      </c>
      <c r="I12" s="24" t="s">
        <v>64</v>
      </c>
    </row>
    <row r="13" spans="1:12" ht="22.5" customHeight="1">
      <c r="A13" s="68" t="s">
        <v>65</v>
      </c>
      <c r="B13" s="68">
        <v>40</v>
      </c>
      <c r="C13" s="63" t="s">
        <v>66</v>
      </c>
      <c r="D13" s="63">
        <v>12</v>
      </c>
      <c r="E13" s="18" t="s">
        <v>67</v>
      </c>
      <c r="F13" s="18">
        <v>2</v>
      </c>
      <c r="G13" s="63" t="s">
        <v>68</v>
      </c>
      <c r="H13" s="55" t="s">
        <v>110</v>
      </c>
      <c r="I13" s="24" t="s">
        <v>111</v>
      </c>
    </row>
    <row r="14" spans="1:12" ht="19.5" customHeight="1">
      <c r="A14" s="68"/>
      <c r="B14" s="68"/>
      <c r="C14" s="64"/>
      <c r="D14" s="64"/>
      <c r="E14" s="18" t="s">
        <v>71</v>
      </c>
      <c r="F14" s="18">
        <v>2</v>
      </c>
      <c r="G14" s="64"/>
      <c r="H14" s="56"/>
      <c r="I14" s="25" t="s">
        <v>112</v>
      </c>
      <c r="J14" s="26"/>
      <c r="K14" s="13" t="s">
        <v>113</v>
      </c>
      <c r="L14" s="13" t="s">
        <v>114</v>
      </c>
    </row>
    <row r="15" spans="1:12" ht="31.5" customHeight="1">
      <c r="A15" s="68"/>
      <c r="B15" s="68"/>
      <c r="C15" s="64"/>
      <c r="D15" s="64"/>
      <c r="E15" s="18" t="s">
        <v>115</v>
      </c>
      <c r="F15" s="18">
        <v>2</v>
      </c>
      <c r="G15" s="64"/>
      <c r="H15" s="56"/>
      <c r="I15" s="25" t="s">
        <v>116</v>
      </c>
      <c r="J15" s="26"/>
      <c r="K15" s="13" t="s">
        <v>117</v>
      </c>
    </row>
    <row r="16" spans="1:12" ht="30" customHeight="1">
      <c r="A16" s="68"/>
      <c r="B16" s="68"/>
      <c r="C16" s="64"/>
      <c r="D16" s="64"/>
      <c r="E16" s="18" t="s">
        <v>118</v>
      </c>
      <c r="F16" s="18">
        <v>2</v>
      </c>
      <c r="G16" s="64"/>
      <c r="H16" s="56"/>
      <c r="I16" s="25" t="s">
        <v>119</v>
      </c>
      <c r="K16" s="13" t="s">
        <v>120</v>
      </c>
    </row>
    <row r="17" spans="1:10" ht="18" customHeight="1">
      <c r="A17" s="68"/>
      <c r="B17" s="68"/>
      <c r="C17" s="64"/>
      <c r="D17" s="64"/>
      <c r="E17" s="18" t="s">
        <v>75</v>
      </c>
      <c r="F17" s="18">
        <v>1</v>
      </c>
      <c r="G17" s="64"/>
      <c r="H17" s="56"/>
      <c r="I17" s="25" t="s">
        <v>121</v>
      </c>
      <c r="J17" s="26"/>
    </row>
    <row r="18" spans="1:10" ht="18" customHeight="1">
      <c r="A18" s="68"/>
      <c r="B18" s="68"/>
      <c r="C18" s="64"/>
      <c r="D18" s="64"/>
      <c r="E18" s="18" t="s">
        <v>76</v>
      </c>
      <c r="F18" s="18">
        <v>2</v>
      </c>
      <c r="G18" s="64"/>
      <c r="H18" s="56"/>
      <c r="I18" s="25" t="s">
        <v>122</v>
      </c>
      <c r="J18" s="26"/>
    </row>
    <row r="19" spans="1:10" ht="24" customHeight="1">
      <c r="A19" s="68"/>
      <c r="B19" s="68"/>
      <c r="C19" s="65"/>
      <c r="D19" s="65"/>
      <c r="E19" s="18" t="s">
        <v>77</v>
      </c>
      <c r="F19" s="18">
        <v>1</v>
      </c>
      <c r="G19" s="65"/>
      <c r="H19" s="57"/>
      <c r="I19" s="25" t="s">
        <v>123</v>
      </c>
      <c r="J19" s="26"/>
    </row>
    <row r="20" spans="1:10" ht="45" customHeight="1">
      <c r="A20" s="68"/>
      <c r="B20" s="68"/>
      <c r="C20" s="9" t="s">
        <v>78</v>
      </c>
      <c r="D20" s="9">
        <v>12</v>
      </c>
      <c r="E20" s="9" t="s">
        <v>79</v>
      </c>
      <c r="F20" s="9">
        <v>12</v>
      </c>
      <c r="G20" s="16" t="s">
        <v>80</v>
      </c>
      <c r="H20" s="16" t="s">
        <v>80</v>
      </c>
      <c r="I20" s="16" t="s">
        <v>124</v>
      </c>
    </row>
    <row r="21" spans="1:10" ht="61.5" customHeight="1">
      <c r="A21" s="68"/>
      <c r="B21" s="68"/>
      <c r="C21" s="9" t="s">
        <v>83</v>
      </c>
      <c r="D21" s="9">
        <v>4</v>
      </c>
      <c r="E21" s="9" t="s">
        <v>84</v>
      </c>
      <c r="F21" s="9">
        <v>4</v>
      </c>
      <c r="G21" s="16" t="s">
        <v>85</v>
      </c>
      <c r="H21" s="16" t="s">
        <v>86</v>
      </c>
      <c r="I21" s="27" t="s">
        <v>125</v>
      </c>
    </row>
    <row r="22" spans="1:10" ht="61.5" customHeight="1">
      <c r="A22" s="68"/>
      <c r="B22" s="68"/>
      <c r="C22" s="9" t="s">
        <v>88</v>
      </c>
      <c r="D22" s="9">
        <v>12</v>
      </c>
      <c r="E22" s="9" t="s">
        <v>89</v>
      </c>
      <c r="F22" s="9">
        <v>12</v>
      </c>
      <c r="G22" s="16" t="s">
        <v>90</v>
      </c>
      <c r="H22" s="16" t="s">
        <v>91</v>
      </c>
      <c r="I22" s="22" t="s">
        <v>92</v>
      </c>
    </row>
    <row r="23" spans="1:10" ht="48" customHeight="1">
      <c r="A23" s="68" t="s">
        <v>93</v>
      </c>
      <c r="B23" s="68">
        <v>20</v>
      </c>
      <c r="C23" s="16" t="s">
        <v>126</v>
      </c>
      <c r="D23" s="16">
        <v>6</v>
      </c>
      <c r="E23" s="16" t="s">
        <v>127</v>
      </c>
      <c r="F23" s="16">
        <v>6</v>
      </c>
      <c r="G23" s="58" t="s">
        <v>96</v>
      </c>
      <c r="H23" s="58" t="s">
        <v>128</v>
      </c>
      <c r="I23" s="16" t="s">
        <v>129</v>
      </c>
    </row>
    <row r="24" spans="1:10" ht="43.5" customHeight="1">
      <c r="A24" s="68"/>
      <c r="B24" s="68"/>
      <c r="C24" s="16" t="s">
        <v>130</v>
      </c>
      <c r="D24" s="16">
        <v>6</v>
      </c>
      <c r="E24" s="16" t="s">
        <v>131</v>
      </c>
      <c r="F24" s="16">
        <v>6</v>
      </c>
      <c r="G24" s="59"/>
      <c r="H24" s="59"/>
      <c r="I24" s="16" t="s">
        <v>132</v>
      </c>
    </row>
    <row r="25" spans="1:10" ht="51.9" customHeight="1">
      <c r="A25" s="68"/>
      <c r="B25" s="68"/>
      <c r="C25" s="16" t="s">
        <v>133</v>
      </c>
      <c r="D25" s="16">
        <v>8</v>
      </c>
      <c r="E25" s="16" t="s">
        <v>134</v>
      </c>
      <c r="F25" s="16">
        <v>8</v>
      </c>
      <c r="G25" s="16" t="s">
        <v>100</v>
      </c>
      <c r="H25" s="16" t="s">
        <v>101</v>
      </c>
      <c r="I25" s="16" t="s">
        <v>102</v>
      </c>
    </row>
    <row r="26" spans="1:10" s="12" customFormat="1" ht="21" customHeight="1">
      <c r="A26" s="19" t="s">
        <v>103</v>
      </c>
      <c r="B26" s="19">
        <f>SUM(B3:B25)</f>
        <v>100</v>
      </c>
      <c r="C26" s="19"/>
      <c r="D26" s="19">
        <f>SUM(D3:D25)</f>
        <v>100</v>
      </c>
      <c r="E26" s="19"/>
      <c r="F26" s="19">
        <f>SUM(F3:F25)</f>
        <v>100</v>
      </c>
      <c r="G26" s="19"/>
      <c r="H26" s="19"/>
      <c r="I26" s="19"/>
    </row>
    <row r="27" spans="1:10">
      <c r="A27" s="20"/>
      <c r="B27" s="20"/>
      <c r="C27" s="20"/>
      <c r="D27" s="20"/>
      <c r="E27" s="20"/>
      <c r="F27" s="20"/>
      <c r="G27" s="20"/>
      <c r="H27" s="20"/>
    </row>
    <row r="28" spans="1:10">
      <c r="A28" s="20"/>
      <c r="B28" s="20"/>
      <c r="C28" s="20"/>
      <c r="D28" s="20"/>
      <c r="E28" s="20"/>
      <c r="F28" s="20"/>
      <c r="G28" s="20"/>
      <c r="H28" s="20"/>
    </row>
    <row r="29" spans="1:10">
      <c r="A29" s="20"/>
      <c r="B29" s="20"/>
      <c r="C29" s="20"/>
      <c r="D29" s="20"/>
      <c r="E29" s="20"/>
      <c r="F29" s="20"/>
      <c r="G29" s="20"/>
      <c r="H29" s="20"/>
    </row>
    <row r="30" spans="1:10">
      <c r="A30" s="20"/>
      <c r="B30" s="20"/>
      <c r="C30" s="20"/>
      <c r="D30" s="20"/>
      <c r="E30" s="20"/>
      <c r="F30" s="20"/>
      <c r="G30" s="20"/>
      <c r="H30" s="20"/>
    </row>
    <row r="31" spans="1:10">
      <c r="A31" s="20"/>
      <c r="B31" s="20"/>
      <c r="C31" s="20"/>
      <c r="D31" s="20"/>
      <c r="E31" s="20"/>
      <c r="F31" s="20"/>
      <c r="G31" s="20"/>
      <c r="H31" s="20"/>
    </row>
    <row r="32" spans="1:10">
      <c r="A32" s="20"/>
      <c r="B32" s="20"/>
      <c r="C32" s="20"/>
      <c r="D32" s="20"/>
      <c r="E32" s="20"/>
      <c r="F32" s="20"/>
      <c r="G32" s="20"/>
      <c r="H32" s="20"/>
    </row>
    <row r="33" spans="1:8">
      <c r="A33" s="20"/>
      <c r="B33" s="20"/>
      <c r="C33" s="20"/>
      <c r="D33" s="20"/>
      <c r="E33" s="20"/>
      <c r="F33" s="20"/>
      <c r="G33" s="20"/>
      <c r="H33" s="20"/>
    </row>
    <row r="34" spans="1:8">
      <c r="A34" s="20"/>
      <c r="B34" s="20"/>
      <c r="C34" s="20"/>
      <c r="D34" s="20"/>
      <c r="E34" s="20"/>
      <c r="F34" s="20"/>
      <c r="G34" s="20"/>
      <c r="H34" s="20"/>
    </row>
    <row r="35" spans="1:8">
      <c r="A35" s="20"/>
      <c r="B35" s="20"/>
      <c r="C35" s="20"/>
      <c r="D35" s="20"/>
      <c r="E35" s="20"/>
      <c r="F35" s="20"/>
      <c r="G35" s="20"/>
      <c r="H35" s="20"/>
    </row>
    <row r="36" spans="1:8">
      <c r="A36" s="20"/>
      <c r="B36" s="20"/>
      <c r="C36" s="20"/>
      <c r="D36" s="20"/>
      <c r="E36" s="20"/>
      <c r="F36" s="20"/>
      <c r="G36" s="20"/>
      <c r="H36" s="20"/>
    </row>
    <row r="37" spans="1:8">
      <c r="A37" s="20"/>
      <c r="B37" s="20"/>
      <c r="C37" s="20"/>
      <c r="D37" s="20"/>
      <c r="E37" s="20"/>
      <c r="F37" s="20"/>
      <c r="G37" s="20"/>
      <c r="H37" s="20"/>
    </row>
    <row r="38" spans="1:8">
      <c r="A38" s="20"/>
      <c r="B38" s="20"/>
      <c r="C38" s="20"/>
      <c r="D38" s="20"/>
      <c r="E38" s="20"/>
      <c r="F38" s="20"/>
      <c r="G38" s="20"/>
      <c r="H38" s="20"/>
    </row>
    <row r="39" spans="1:8">
      <c r="A39" s="20"/>
      <c r="B39" s="20"/>
      <c r="C39" s="20"/>
      <c r="D39" s="20"/>
      <c r="E39" s="20"/>
      <c r="F39" s="20"/>
      <c r="G39" s="20"/>
      <c r="H39" s="20"/>
    </row>
  </sheetData>
  <mergeCells count="23">
    <mergeCell ref="A1:H1"/>
    <mergeCell ref="A3:A7"/>
    <mergeCell ref="A8:A12"/>
    <mergeCell ref="A13:A22"/>
    <mergeCell ref="A23:A25"/>
    <mergeCell ref="B3:B7"/>
    <mergeCell ref="B8:B12"/>
    <mergeCell ref="B13:B22"/>
    <mergeCell ref="B23:B25"/>
    <mergeCell ref="C3:C4"/>
    <mergeCell ref="C5:C6"/>
    <mergeCell ref="C8:C9"/>
    <mergeCell ref="C10:C12"/>
    <mergeCell ref="C13:C19"/>
    <mergeCell ref="D3:D4"/>
    <mergeCell ref="D5:D6"/>
    <mergeCell ref="H13:H19"/>
    <mergeCell ref="H23:H24"/>
    <mergeCell ref="D8:D9"/>
    <mergeCell ref="D10:D12"/>
    <mergeCell ref="D13:D19"/>
    <mergeCell ref="G13:G19"/>
    <mergeCell ref="G23:G24"/>
  </mergeCells>
  <phoneticPr fontId="20" type="noConversion"/>
  <pageMargins left="0.70866141732283505" right="0.70866141732283505" top="0.74803149606299202" bottom="0.74803149606299202" header="0.31496062992126" footer="0.31496062992126"/>
  <pageSetup paperSize="9" scale="73" fitToHeight="50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workbookViewId="0">
      <selection activeCell="H14" sqref="H14"/>
    </sheetView>
  </sheetViews>
  <sheetFormatPr defaultColWidth="9" defaultRowHeight="14.4"/>
  <cols>
    <col min="1" max="1" width="5.21875" style="82" customWidth="1"/>
    <col min="2" max="2" width="4.88671875" style="82" customWidth="1"/>
    <col min="3" max="3" width="10.88671875" style="82" customWidth="1"/>
    <col min="4" max="4" width="5.88671875" style="82" customWidth="1"/>
    <col min="5" max="5" width="26.109375" style="82" customWidth="1"/>
    <col min="6" max="6" width="6.109375" style="82" customWidth="1"/>
    <col min="7" max="7" width="7.109375" style="82" customWidth="1"/>
    <col min="8" max="8" width="22" style="82" customWidth="1"/>
    <col min="9" max="16384" width="9" style="82"/>
  </cols>
  <sheetData>
    <row r="1" spans="1:8" ht="33" customHeight="1">
      <c r="A1" s="85" t="s">
        <v>172</v>
      </c>
      <c r="B1" s="85"/>
      <c r="C1" s="85"/>
      <c r="D1" s="85"/>
      <c r="E1" s="85"/>
      <c r="F1" s="85"/>
      <c r="G1" s="85"/>
      <c r="H1" s="85"/>
    </row>
    <row r="2" spans="1:8" ht="21.6">
      <c r="A2" s="86" t="s">
        <v>1</v>
      </c>
      <c r="B2" s="86" t="s">
        <v>2</v>
      </c>
      <c r="C2" s="87" t="s">
        <v>3</v>
      </c>
      <c r="D2" s="87" t="s">
        <v>2</v>
      </c>
      <c r="E2" s="87" t="s">
        <v>4</v>
      </c>
      <c r="F2" s="87" t="s">
        <v>2</v>
      </c>
      <c r="G2" s="87" t="s">
        <v>135</v>
      </c>
      <c r="H2" s="87" t="s">
        <v>136</v>
      </c>
    </row>
    <row r="3" spans="1:8" ht="19.5" customHeight="1">
      <c r="A3" s="88" t="s">
        <v>9</v>
      </c>
      <c r="B3" s="88">
        <v>20</v>
      </c>
      <c r="C3" s="88" t="s">
        <v>10</v>
      </c>
      <c r="D3" s="88">
        <v>6</v>
      </c>
      <c r="E3" s="89" t="s">
        <v>137</v>
      </c>
      <c r="F3" s="89">
        <v>3</v>
      </c>
      <c r="G3" s="90">
        <f t="shared" ref="G3:G7" si="0">SUM(F3)</f>
        <v>3</v>
      </c>
      <c r="H3" s="91"/>
    </row>
    <row r="4" spans="1:8" ht="19.5" customHeight="1">
      <c r="A4" s="88"/>
      <c r="B4" s="88"/>
      <c r="C4" s="88"/>
      <c r="D4" s="88"/>
      <c r="E4" s="89" t="s">
        <v>138</v>
      </c>
      <c r="F4" s="89">
        <v>3</v>
      </c>
      <c r="G4" s="90">
        <f t="shared" si="0"/>
        <v>3</v>
      </c>
      <c r="H4" s="91"/>
    </row>
    <row r="5" spans="1:8" ht="19.5" customHeight="1">
      <c r="A5" s="88"/>
      <c r="B5" s="88"/>
      <c r="C5" s="88" t="s">
        <v>20</v>
      </c>
      <c r="D5" s="88">
        <v>6</v>
      </c>
      <c r="E5" s="89" t="s">
        <v>139</v>
      </c>
      <c r="F5" s="89">
        <v>3</v>
      </c>
      <c r="G5" s="90">
        <f t="shared" si="0"/>
        <v>3</v>
      </c>
      <c r="H5" s="91"/>
    </row>
    <row r="6" spans="1:8" ht="19.5" customHeight="1">
      <c r="A6" s="88"/>
      <c r="B6" s="88"/>
      <c r="C6" s="88"/>
      <c r="D6" s="88"/>
      <c r="E6" s="89" t="s">
        <v>140</v>
      </c>
      <c r="F6" s="89">
        <v>3</v>
      </c>
      <c r="G6" s="90">
        <f t="shared" si="0"/>
        <v>3</v>
      </c>
      <c r="H6" s="91"/>
    </row>
    <row r="7" spans="1:8" ht="26.25" customHeight="1">
      <c r="A7" s="88"/>
      <c r="B7" s="88"/>
      <c r="C7" s="92" t="s">
        <v>29</v>
      </c>
      <c r="D7" s="92">
        <v>8</v>
      </c>
      <c r="E7" s="89" t="s">
        <v>34</v>
      </c>
      <c r="F7" s="89">
        <v>8</v>
      </c>
      <c r="G7" s="90">
        <f t="shared" si="0"/>
        <v>8</v>
      </c>
      <c r="H7" s="91"/>
    </row>
    <row r="8" spans="1:8" ht="44.4" customHeight="1">
      <c r="A8" s="93" t="s">
        <v>38</v>
      </c>
      <c r="B8" s="93">
        <v>20</v>
      </c>
      <c r="C8" s="93" t="s">
        <v>39</v>
      </c>
      <c r="D8" s="93">
        <v>12</v>
      </c>
      <c r="E8" s="89" t="s">
        <v>108</v>
      </c>
      <c r="F8" s="89">
        <v>4</v>
      </c>
      <c r="G8" s="89">
        <f>ROUND(F8*50%,2)</f>
        <v>2</v>
      </c>
      <c r="H8" s="94" t="s">
        <v>141</v>
      </c>
    </row>
    <row r="9" spans="1:8" ht="19.5" customHeight="1">
      <c r="A9" s="95"/>
      <c r="B9" s="95"/>
      <c r="C9" s="95"/>
      <c r="D9" s="95"/>
      <c r="E9" s="89" t="s">
        <v>142</v>
      </c>
      <c r="F9" s="89">
        <v>8</v>
      </c>
      <c r="G9" s="89">
        <v>8</v>
      </c>
      <c r="H9" s="91"/>
    </row>
    <row r="10" spans="1:8" ht="19.5" customHeight="1">
      <c r="A10" s="95"/>
      <c r="B10" s="95"/>
      <c r="C10" s="88" t="s">
        <v>52</v>
      </c>
      <c r="D10" s="93">
        <v>8</v>
      </c>
      <c r="E10" s="89" t="s">
        <v>143</v>
      </c>
      <c r="F10" s="89">
        <v>2</v>
      </c>
      <c r="G10" s="89">
        <v>2</v>
      </c>
      <c r="H10" s="91"/>
    </row>
    <row r="11" spans="1:8" ht="19.5" customHeight="1">
      <c r="A11" s="95"/>
      <c r="B11" s="95"/>
      <c r="C11" s="88"/>
      <c r="D11" s="95"/>
      <c r="E11" s="89" t="s">
        <v>57</v>
      </c>
      <c r="F11" s="89">
        <v>4</v>
      </c>
      <c r="G11" s="89">
        <v>4</v>
      </c>
      <c r="H11" s="91"/>
    </row>
    <row r="12" spans="1:8" ht="33.75" customHeight="1">
      <c r="A12" s="96"/>
      <c r="B12" s="96"/>
      <c r="C12" s="88"/>
      <c r="D12" s="96"/>
      <c r="E12" s="89" t="s">
        <v>144</v>
      </c>
      <c r="F12" s="89">
        <v>2</v>
      </c>
      <c r="G12" s="89">
        <v>0.5</v>
      </c>
      <c r="H12" s="94" t="s">
        <v>145</v>
      </c>
    </row>
    <row r="13" spans="1:8" ht="19.5" customHeight="1">
      <c r="A13" s="88" t="s">
        <v>65</v>
      </c>
      <c r="B13" s="88">
        <v>40</v>
      </c>
      <c r="C13" s="93" t="s">
        <v>66</v>
      </c>
      <c r="D13" s="93">
        <v>12</v>
      </c>
      <c r="E13" s="89" t="s">
        <v>67</v>
      </c>
      <c r="F13" s="89">
        <v>2</v>
      </c>
      <c r="G13" s="90">
        <v>2</v>
      </c>
      <c r="H13" s="91"/>
    </row>
    <row r="14" spans="1:8" ht="26.4" customHeight="1">
      <c r="A14" s="88"/>
      <c r="B14" s="88"/>
      <c r="C14" s="95"/>
      <c r="D14" s="95"/>
      <c r="E14" s="89" t="s">
        <v>71</v>
      </c>
      <c r="F14" s="89">
        <v>2</v>
      </c>
      <c r="G14" s="90">
        <v>0</v>
      </c>
      <c r="H14" s="94" t="s">
        <v>146</v>
      </c>
    </row>
    <row r="15" spans="1:8" ht="25.2" customHeight="1">
      <c r="A15" s="88"/>
      <c r="B15" s="88"/>
      <c r="C15" s="95"/>
      <c r="D15" s="95"/>
      <c r="E15" s="89" t="s">
        <v>115</v>
      </c>
      <c r="F15" s="89">
        <v>2</v>
      </c>
      <c r="G15" s="90">
        <v>2</v>
      </c>
      <c r="H15" s="91"/>
    </row>
    <row r="16" spans="1:8" ht="24.6" customHeight="1">
      <c r="A16" s="88"/>
      <c r="B16" s="88"/>
      <c r="C16" s="95"/>
      <c r="D16" s="95"/>
      <c r="E16" s="89" t="s">
        <v>118</v>
      </c>
      <c r="F16" s="89">
        <v>2</v>
      </c>
      <c r="G16" s="90">
        <v>2</v>
      </c>
      <c r="H16" s="91"/>
    </row>
    <row r="17" spans="1:8" ht="19.5" customHeight="1">
      <c r="A17" s="88"/>
      <c r="B17" s="88"/>
      <c r="C17" s="95"/>
      <c r="D17" s="95"/>
      <c r="E17" s="89" t="s">
        <v>75</v>
      </c>
      <c r="F17" s="89">
        <v>1</v>
      </c>
      <c r="G17" s="90">
        <v>1</v>
      </c>
      <c r="H17" s="91"/>
    </row>
    <row r="18" spans="1:8" ht="19.5" customHeight="1">
      <c r="A18" s="88"/>
      <c r="B18" s="88"/>
      <c r="C18" s="95"/>
      <c r="D18" s="95"/>
      <c r="E18" s="89" t="s">
        <v>76</v>
      </c>
      <c r="F18" s="89">
        <v>2</v>
      </c>
      <c r="G18" s="90">
        <v>2</v>
      </c>
      <c r="H18" s="91"/>
    </row>
    <row r="19" spans="1:8" ht="24" customHeight="1">
      <c r="A19" s="88"/>
      <c r="B19" s="88"/>
      <c r="C19" s="96"/>
      <c r="D19" s="96"/>
      <c r="E19" s="89" t="s">
        <v>77</v>
      </c>
      <c r="F19" s="89">
        <v>1</v>
      </c>
      <c r="G19" s="90">
        <v>0</v>
      </c>
      <c r="H19" s="94" t="s">
        <v>147</v>
      </c>
    </row>
    <row r="20" spans="1:8" ht="19.5" customHeight="1">
      <c r="A20" s="88"/>
      <c r="B20" s="88"/>
      <c r="C20" s="89" t="s">
        <v>78</v>
      </c>
      <c r="D20" s="89">
        <v>12</v>
      </c>
      <c r="E20" s="89" t="s">
        <v>79</v>
      </c>
      <c r="F20" s="89">
        <v>12</v>
      </c>
      <c r="G20" s="90">
        <v>12</v>
      </c>
      <c r="H20" s="91"/>
    </row>
    <row r="21" spans="1:8" ht="19.5" customHeight="1">
      <c r="A21" s="88"/>
      <c r="B21" s="88"/>
      <c r="C21" s="89" t="s">
        <v>83</v>
      </c>
      <c r="D21" s="89">
        <v>4</v>
      </c>
      <c r="E21" s="89" t="s">
        <v>84</v>
      </c>
      <c r="F21" s="89">
        <v>4</v>
      </c>
      <c r="G21" s="90">
        <v>2</v>
      </c>
      <c r="H21" s="94" t="s">
        <v>148</v>
      </c>
    </row>
    <row r="22" spans="1:8" ht="19.5" customHeight="1">
      <c r="A22" s="88"/>
      <c r="B22" s="88"/>
      <c r="C22" s="89" t="s">
        <v>88</v>
      </c>
      <c r="D22" s="89">
        <v>12</v>
      </c>
      <c r="E22" s="89" t="s">
        <v>89</v>
      </c>
      <c r="F22" s="89">
        <v>12</v>
      </c>
      <c r="G22" s="90">
        <v>12</v>
      </c>
      <c r="H22" s="91"/>
    </row>
    <row r="23" spans="1:8" ht="45.6" customHeight="1">
      <c r="A23" s="93" t="s">
        <v>93</v>
      </c>
      <c r="B23" s="93">
        <v>20</v>
      </c>
      <c r="C23" s="89" t="s">
        <v>126</v>
      </c>
      <c r="D23" s="89">
        <v>6</v>
      </c>
      <c r="E23" s="89" t="s">
        <v>149</v>
      </c>
      <c r="F23" s="89">
        <v>6</v>
      </c>
      <c r="G23" s="90">
        <v>5.5</v>
      </c>
      <c r="H23" s="94" t="s">
        <v>150</v>
      </c>
    </row>
    <row r="24" spans="1:8" ht="34.200000000000003" customHeight="1">
      <c r="A24" s="95"/>
      <c r="B24" s="95"/>
      <c r="C24" s="89" t="s">
        <v>130</v>
      </c>
      <c r="D24" s="89">
        <v>6</v>
      </c>
      <c r="E24" s="89" t="s">
        <v>151</v>
      </c>
      <c r="F24" s="89">
        <v>6</v>
      </c>
      <c r="G24" s="90">
        <v>5.5</v>
      </c>
      <c r="H24" s="94" t="s">
        <v>150</v>
      </c>
    </row>
    <row r="25" spans="1:8" ht="19.5" customHeight="1">
      <c r="A25" s="96"/>
      <c r="B25" s="96"/>
      <c r="C25" s="89" t="s">
        <v>133</v>
      </c>
      <c r="D25" s="89">
        <v>8</v>
      </c>
      <c r="E25" s="89" t="s">
        <v>134</v>
      </c>
      <c r="F25" s="89">
        <v>8</v>
      </c>
      <c r="G25" s="90">
        <v>8</v>
      </c>
      <c r="H25" s="91"/>
    </row>
    <row r="26" spans="1:8" s="83" customFormat="1" ht="19.5" customHeight="1">
      <c r="A26" s="97" t="s">
        <v>103</v>
      </c>
      <c r="B26" s="97">
        <f>SUM(B3:B23)</f>
        <v>100</v>
      </c>
      <c r="C26" s="97"/>
      <c r="D26" s="97">
        <f>SUM(D3:D25)</f>
        <v>100</v>
      </c>
      <c r="E26" s="97"/>
      <c r="F26" s="97">
        <f>SUM(F3:F25)</f>
        <v>100</v>
      </c>
      <c r="G26" s="98">
        <f>SUM(G3:G25)</f>
        <v>90.5</v>
      </c>
      <c r="H26" s="99"/>
    </row>
    <row r="27" spans="1:8">
      <c r="A27" s="84"/>
      <c r="B27" s="84"/>
      <c r="C27" s="84"/>
      <c r="D27" s="84"/>
      <c r="E27" s="84"/>
      <c r="F27" s="84"/>
    </row>
    <row r="28" spans="1:8">
      <c r="A28" s="84"/>
      <c r="B28" s="84"/>
      <c r="C28" s="84"/>
      <c r="D28" s="84"/>
      <c r="E28" s="84"/>
      <c r="F28" s="84"/>
    </row>
    <row r="29" spans="1:8">
      <c r="A29" s="84"/>
      <c r="B29" s="84"/>
      <c r="C29" s="84"/>
      <c r="D29" s="84"/>
      <c r="E29" s="84"/>
      <c r="F29" s="84"/>
    </row>
    <row r="30" spans="1:8">
      <c r="A30" s="84"/>
      <c r="B30" s="84"/>
      <c r="C30" s="84"/>
      <c r="D30" s="84"/>
      <c r="E30" s="84"/>
      <c r="F30" s="84"/>
    </row>
    <row r="31" spans="1:8">
      <c r="A31" s="84"/>
      <c r="B31" s="84"/>
      <c r="C31" s="84"/>
      <c r="D31" s="84"/>
      <c r="E31" s="84"/>
      <c r="F31" s="84"/>
    </row>
    <row r="32" spans="1:8">
      <c r="A32" s="84"/>
      <c r="B32" s="84"/>
      <c r="C32" s="84"/>
      <c r="D32" s="84"/>
      <c r="E32" s="84"/>
      <c r="F32" s="84"/>
    </row>
    <row r="33" spans="1:6">
      <c r="A33" s="84"/>
      <c r="B33" s="84"/>
      <c r="C33" s="84"/>
      <c r="D33" s="84"/>
      <c r="E33" s="84"/>
      <c r="F33" s="84"/>
    </row>
    <row r="34" spans="1:6">
      <c r="A34" s="84"/>
      <c r="B34" s="84"/>
      <c r="C34" s="84"/>
      <c r="D34" s="84"/>
      <c r="E34" s="84"/>
      <c r="F34" s="84"/>
    </row>
    <row r="35" spans="1:6">
      <c r="A35" s="84"/>
      <c r="B35" s="84"/>
      <c r="C35" s="84"/>
      <c r="D35" s="84"/>
      <c r="E35" s="84"/>
      <c r="F35" s="84"/>
    </row>
    <row r="36" spans="1:6">
      <c r="A36" s="84"/>
      <c r="B36" s="84"/>
      <c r="C36" s="84"/>
      <c r="D36" s="84"/>
      <c r="E36" s="84"/>
      <c r="F36" s="84"/>
    </row>
    <row r="37" spans="1:6">
      <c r="A37" s="84"/>
      <c r="B37" s="84"/>
      <c r="C37" s="84"/>
      <c r="D37" s="84"/>
      <c r="E37" s="84"/>
      <c r="F37" s="84"/>
    </row>
    <row r="38" spans="1:6">
      <c r="A38" s="84"/>
      <c r="B38" s="84"/>
      <c r="C38" s="84"/>
      <c r="D38" s="84"/>
      <c r="E38" s="84"/>
      <c r="F38" s="84"/>
    </row>
  </sheetData>
  <mergeCells count="19">
    <mergeCell ref="A23:A25"/>
    <mergeCell ref="B3:B7"/>
    <mergeCell ref="B8:B12"/>
    <mergeCell ref="B13:B22"/>
    <mergeCell ref="B23:B25"/>
    <mergeCell ref="D8:D9"/>
    <mergeCell ref="D10:D12"/>
    <mergeCell ref="D13:D19"/>
    <mergeCell ref="A3:A7"/>
    <mergeCell ref="A8:A12"/>
    <mergeCell ref="A13:A22"/>
    <mergeCell ref="C3:C4"/>
    <mergeCell ref="C5:C6"/>
    <mergeCell ref="C8:C9"/>
    <mergeCell ref="C10:C12"/>
    <mergeCell ref="C13:C19"/>
    <mergeCell ref="D3:D4"/>
    <mergeCell ref="D5:D6"/>
    <mergeCell ref="A1:H1"/>
  </mergeCells>
  <phoneticPr fontId="2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110" zoomScaleNormal="110" workbookViewId="0">
      <selection activeCell="Q20" sqref="Q20"/>
    </sheetView>
  </sheetViews>
  <sheetFormatPr defaultColWidth="9" defaultRowHeight="14.4"/>
  <cols>
    <col min="1" max="9" width="6.77734375" customWidth="1"/>
    <col min="10" max="10" width="27.77734375" customWidth="1"/>
  </cols>
  <sheetData>
    <row r="1" spans="1:10" ht="38.25" customHeight="1">
      <c r="A1" s="76" t="s">
        <v>152</v>
      </c>
      <c r="B1" s="77"/>
      <c r="C1" s="77"/>
      <c r="D1" s="77"/>
      <c r="E1" s="77"/>
      <c r="F1" s="77"/>
      <c r="G1" s="77"/>
      <c r="H1" s="77"/>
      <c r="I1" s="77"/>
      <c r="J1" s="78"/>
    </row>
    <row r="2" spans="1:10" s="1" customFormat="1">
      <c r="A2" s="2" t="s">
        <v>153</v>
      </c>
      <c r="B2" s="3"/>
      <c r="C2" s="3"/>
      <c r="D2" s="3"/>
      <c r="E2" s="3"/>
      <c r="F2" s="3"/>
      <c r="G2" s="3"/>
      <c r="H2" s="3"/>
      <c r="I2" s="3"/>
      <c r="J2" s="6"/>
    </row>
    <row r="3" spans="1:10" ht="72" customHeight="1">
      <c r="A3" s="69" t="s">
        <v>154</v>
      </c>
      <c r="B3" s="70"/>
      <c r="C3" s="70"/>
      <c r="D3" s="70"/>
      <c r="E3" s="70"/>
      <c r="F3" s="70"/>
      <c r="G3" s="70"/>
      <c r="H3" s="70"/>
      <c r="I3" s="70"/>
      <c r="J3" s="71"/>
    </row>
    <row r="4" spans="1:10" s="1" customFormat="1" ht="21.75" customHeight="1">
      <c r="A4" s="2" t="s">
        <v>155</v>
      </c>
      <c r="B4" s="3"/>
      <c r="C4" s="3"/>
      <c r="D4" s="3"/>
      <c r="E4" s="3"/>
      <c r="F4" s="3"/>
      <c r="G4" s="3"/>
      <c r="H4" s="3"/>
      <c r="I4" s="3"/>
      <c r="J4" s="6"/>
    </row>
    <row r="5" spans="1:10" ht="21.75" customHeight="1">
      <c r="A5" s="4" t="s">
        <v>156</v>
      </c>
      <c r="B5" s="5"/>
      <c r="C5" s="5"/>
      <c r="D5" s="5"/>
      <c r="E5" s="5"/>
      <c r="F5" s="5"/>
      <c r="G5" s="5"/>
      <c r="H5" s="5"/>
      <c r="I5" s="5"/>
      <c r="J5" s="7"/>
    </row>
    <row r="6" spans="1:10" ht="21.75" customHeight="1">
      <c r="A6" s="4" t="s">
        <v>157</v>
      </c>
      <c r="B6" s="5"/>
      <c r="C6" s="5"/>
      <c r="D6" s="5"/>
      <c r="E6" s="5"/>
      <c r="F6" s="5"/>
      <c r="G6" s="5"/>
      <c r="H6" s="5"/>
      <c r="I6" s="5"/>
      <c r="J6" s="7"/>
    </row>
    <row r="7" spans="1:10" ht="21.75" customHeight="1">
      <c r="A7" s="4" t="s">
        <v>158</v>
      </c>
      <c r="B7" s="5"/>
      <c r="C7" s="5"/>
      <c r="D7" s="5"/>
      <c r="E7" s="5"/>
      <c r="F7" s="5"/>
      <c r="G7" s="5"/>
      <c r="H7" s="5"/>
      <c r="I7" s="5"/>
      <c r="J7" s="7"/>
    </row>
    <row r="8" spans="1:10" s="1" customFormat="1" ht="21.75" customHeight="1">
      <c r="A8" s="2" t="s">
        <v>159</v>
      </c>
      <c r="B8" s="3"/>
      <c r="C8" s="3"/>
      <c r="D8" s="3"/>
      <c r="E8" s="3"/>
      <c r="F8" s="3"/>
      <c r="G8" s="3"/>
      <c r="H8" s="3"/>
      <c r="I8" s="3"/>
      <c r="J8" s="6"/>
    </row>
    <row r="9" spans="1:10" ht="21.75" customHeight="1">
      <c r="A9" s="4" t="s">
        <v>160</v>
      </c>
      <c r="B9" s="5"/>
      <c r="C9" s="5"/>
      <c r="D9" s="5"/>
      <c r="E9" s="5"/>
      <c r="F9" s="5"/>
      <c r="G9" s="5"/>
      <c r="H9" s="5"/>
      <c r="I9" s="5"/>
      <c r="J9" s="7"/>
    </row>
    <row r="10" spans="1:10" ht="21.75" customHeight="1">
      <c r="A10" s="4" t="s">
        <v>161</v>
      </c>
      <c r="B10" s="5"/>
      <c r="C10" s="5"/>
      <c r="D10" s="5"/>
      <c r="E10" s="5"/>
      <c r="F10" s="5"/>
      <c r="G10" s="5"/>
      <c r="H10" s="5"/>
      <c r="I10" s="5"/>
      <c r="J10" s="7"/>
    </row>
    <row r="11" spans="1:10" ht="21.75" customHeight="1">
      <c r="A11" s="4" t="s">
        <v>162</v>
      </c>
      <c r="B11" s="5"/>
      <c r="C11" s="5"/>
      <c r="D11" s="5"/>
      <c r="E11" s="5"/>
      <c r="F11" s="5"/>
      <c r="G11" s="5"/>
      <c r="H11" s="5"/>
      <c r="I11" s="5"/>
      <c r="J11" s="7"/>
    </row>
    <row r="12" spans="1:10" ht="21.75" customHeight="1">
      <c r="A12" s="4" t="s">
        <v>163</v>
      </c>
      <c r="B12" s="5"/>
      <c r="C12" s="5"/>
      <c r="D12" s="5"/>
      <c r="E12" s="5"/>
      <c r="F12" s="5"/>
      <c r="G12" s="5"/>
      <c r="H12" s="5"/>
      <c r="I12" s="5"/>
      <c r="J12" s="7"/>
    </row>
    <row r="13" spans="1:10" ht="21.75" customHeight="1">
      <c r="A13" s="4" t="s">
        <v>164</v>
      </c>
      <c r="B13" s="5"/>
      <c r="C13" s="5"/>
      <c r="D13" s="5"/>
      <c r="E13" s="5"/>
      <c r="F13" s="5"/>
      <c r="G13" s="5"/>
      <c r="H13" s="5"/>
      <c r="I13" s="5"/>
      <c r="J13" s="7"/>
    </row>
    <row r="14" spans="1:10" ht="21.75" customHeight="1">
      <c r="A14" s="4" t="s">
        <v>161</v>
      </c>
      <c r="B14" s="5"/>
      <c r="C14" s="5"/>
      <c r="D14" s="5"/>
      <c r="E14" s="5"/>
      <c r="F14" s="5"/>
      <c r="G14" s="5"/>
      <c r="H14" s="5"/>
      <c r="I14" s="5"/>
      <c r="J14" s="7"/>
    </row>
    <row r="15" spans="1:10" s="1" customFormat="1" ht="21.75" customHeight="1">
      <c r="A15" s="2" t="s">
        <v>165</v>
      </c>
      <c r="B15" s="3"/>
      <c r="C15" s="3"/>
      <c r="D15" s="3"/>
      <c r="E15" s="3"/>
      <c r="F15" s="3"/>
      <c r="G15" s="3"/>
      <c r="H15" s="3"/>
      <c r="I15" s="3"/>
      <c r="J15" s="6"/>
    </row>
    <row r="16" spans="1:10" ht="25.5" customHeight="1">
      <c r="A16" s="79" t="s">
        <v>166</v>
      </c>
      <c r="B16" s="80"/>
      <c r="C16" s="80"/>
      <c r="D16" s="80"/>
      <c r="E16" s="80"/>
      <c r="F16" s="80"/>
      <c r="G16" s="80"/>
      <c r="H16" s="80"/>
      <c r="I16" s="80"/>
      <c r="J16" s="81"/>
    </row>
    <row r="17" spans="1:10" ht="21.75" customHeight="1">
      <c r="A17" s="4" t="s">
        <v>167</v>
      </c>
      <c r="B17" s="5"/>
      <c r="C17" s="5"/>
      <c r="D17" s="5"/>
      <c r="E17" s="5"/>
      <c r="F17" s="5"/>
      <c r="G17" s="5"/>
      <c r="H17" s="5"/>
      <c r="I17" s="5"/>
      <c r="J17" s="7"/>
    </row>
    <row r="18" spans="1:10" ht="25.5" customHeight="1">
      <c r="A18" s="69" t="s">
        <v>168</v>
      </c>
      <c r="B18" s="70"/>
      <c r="C18" s="70"/>
      <c r="D18" s="70"/>
      <c r="E18" s="70"/>
      <c r="F18" s="70"/>
      <c r="G18" s="70"/>
      <c r="H18" s="70"/>
      <c r="I18" s="70"/>
      <c r="J18" s="71"/>
    </row>
    <row r="19" spans="1:10" ht="21.75" customHeight="1">
      <c r="A19" s="4" t="s">
        <v>167</v>
      </c>
      <c r="B19" s="5"/>
      <c r="C19" s="5"/>
      <c r="D19" s="5"/>
      <c r="E19" s="5"/>
      <c r="F19" s="5"/>
      <c r="G19" s="5"/>
      <c r="H19" s="5"/>
      <c r="I19" s="5"/>
      <c r="J19" s="7"/>
    </row>
    <row r="20" spans="1:10" ht="30" customHeight="1">
      <c r="A20" s="69" t="s">
        <v>169</v>
      </c>
      <c r="B20" s="70"/>
      <c r="C20" s="70"/>
      <c r="D20" s="70"/>
      <c r="E20" s="70"/>
      <c r="F20" s="70"/>
      <c r="G20" s="70"/>
      <c r="H20" s="70"/>
      <c r="I20" s="70"/>
      <c r="J20" s="71"/>
    </row>
    <row r="21" spans="1:10" ht="21.75" customHeight="1">
      <c r="A21" s="4" t="s">
        <v>167</v>
      </c>
      <c r="B21" s="5"/>
      <c r="C21" s="5"/>
      <c r="D21" s="5"/>
      <c r="E21" s="5"/>
      <c r="F21" s="5"/>
      <c r="G21" s="5"/>
      <c r="H21" s="5"/>
      <c r="I21" s="5"/>
      <c r="J21" s="7"/>
    </row>
    <row r="22" spans="1:10" ht="30.75" customHeight="1">
      <c r="A22" s="69" t="s">
        <v>170</v>
      </c>
      <c r="B22" s="70"/>
      <c r="C22" s="70"/>
      <c r="D22" s="70"/>
      <c r="E22" s="70"/>
      <c r="F22" s="70"/>
      <c r="G22" s="70"/>
      <c r="H22" s="70"/>
      <c r="I22" s="70"/>
      <c r="J22" s="71"/>
    </row>
    <row r="23" spans="1:10" ht="21.75" customHeight="1">
      <c r="A23" s="4" t="s">
        <v>167</v>
      </c>
      <c r="B23" s="5"/>
      <c r="C23" s="5"/>
      <c r="D23" s="5"/>
      <c r="E23" s="5"/>
      <c r="F23" s="5"/>
      <c r="G23" s="5"/>
      <c r="H23" s="5"/>
      <c r="I23" s="5"/>
      <c r="J23" s="7"/>
    </row>
    <row r="24" spans="1:10" s="1" customFormat="1" ht="30.75" customHeight="1">
      <c r="A24" s="72" t="s">
        <v>171</v>
      </c>
      <c r="B24" s="73"/>
      <c r="C24" s="73"/>
      <c r="D24" s="73"/>
      <c r="E24" s="73"/>
      <c r="F24" s="73"/>
      <c r="G24" s="73"/>
      <c r="H24" s="73"/>
      <c r="I24" s="73"/>
      <c r="J24" s="74"/>
    </row>
    <row r="25" spans="1:10" ht="29.25" customHeight="1">
      <c r="A25" s="75"/>
      <c r="B25" s="75"/>
      <c r="C25" s="75"/>
      <c r="D25" s="75"/>
      <c r="E25" s="75"/>
      <c r="F25" s="75"/>
      <c r="G25" s="75"/>
      <c r="H25" s="75"/>
      <c r="I25" s="75"/>
      <c r="J25" s="75"/>
    </row>
  </sheetData>
  <mergeCells count="8">
    <mergeCell ref="A22:J22"/>
    <mergeCell ref="A24:J24"/>
    <mergeCell ref="A25:J25"/>
    <mergeCell ref="A1:J1"/>
    <mergeCell ref="A3:J3"/>
    <mergeCell ref="A16:J16"/>
    <mergeCell ref="A18:J18"/>
    <mergeCell ref="A20:J20"/>
  </mergeCells>
  <phoneticPr fontId="20"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指标体系 (2)</vt:lpstr>
      <vt:lpstr>指标体系</vt:lpstr>
      <vt:lpstr>评分表</vt:lpstr>
      <vt:lpstr>问卷调查表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jxd</dc:creator>
  <cp:lastModifiedBy>User</cp:lastModifiedBy>
  <cp:lastPrinted>2024-10-18T03:13:55Z</cp:lastPrinted>
  <dcterms:created xsi:type="dcterms:W3CDTF">2023-07-25T04:32:00Z</dcterms:created>
  <dcterms:modified xsi:type="dcterms:W3CDTF">2024-10-18T03:14:00Z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6AD1F5CA8C784E89901212E1728E0266_13</vt:lpwstr>
  </property>
  <property fmtid="{D5CDD505-2E9C-101B-9397-08002B2CF9AE}" pid="3" name="KSOProductBuildVer">
    <vt:lpwstr>2052-12.1.0.18276</vt:lpwstr>
  </property>
</Properties>
</file>