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公布表" sheetId="1" r:id="rId1"/>
  </sheets>
  <definedNames>
    <definedName name="_xlnm._FilterDatabase" localSheetId="0" hidden="1">公布表!$A$3:$J$81</definedName>
    <definedName name="_xlnm.Print_Titles" localSheetId="0">公布表!$3:$3</definedName>
  </definedNames>
  <calcPr calcId="152511"/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3" i="1"/>
  <c r="I8" i="1"/>
  <c r="I9" i="1"/>
  <c r="I10" i="1"/>
  <c r="I11" i="1"/>
  <c r="I12" i="1"/>
  <c r="I7" i="1"/>
</calcChain>
</file>

<file path=xl/sharedStrings.xml><?xml version="1.0" encoding="utf-8"?>
<sst xmlns="http://schemas.openxmlformats.org/spreadsheetml/2006/main" count="433" uniqueCount="208">
  <si>
    <t>序号</t>
    <phoneticPr fontId="2" type="noConversion"/>
  </si>
  <si>
    <t>报考单位</t>
  </si>
  <si>
    <t>报考职位</t>
  </si>
  <si>
    <t>性别</t>
  </si>
  <si>
    <t>合川区生态环境监测站</t>
  </si>
  <si>
    <t>环境监测</t>
  </si>
  <si>
    <t>男</t>
  </si>
  <si>
    <t>合川区交通运行监测与应急调度中心</t>
  </si>
  <si>
    <t>信息管理</t>
  </si>
  <si>
    <t>合川中学、瑞山中学、实验中学、合阳中学</t>
  </si>
  <si>
    <t>数学</t>
  </si>
  <si>
    <t>女</t>
  </si>
  <si>
    <t>合川区民政事务服务中心</t>
  </si>
  <si>
    <t>社会工作</t>
  </si>
  <si>
    <t>合川区投资项目评审中心</t>
  </si>
  <si>
    <t>项目评审2</t>
  </si>
  <si>
    <t>历史</t>
  </si>
  <si>
    <t>合川区港航事务中心</t>
  </si>
  <si>
    <t>工程管理</t>
  </si>
  <si>
    <t>项目评审1</t>
  </si>
  <si>
    <t>女</t>
    <phoneticPr fontId="2" type="noConversion"/>
  </si>
  <si>
    <t>外语</t>
  </si>
  <si>
    <t>生物</t>
  </si>
  <si>
    <t>合川区数字化城市事务中心</t>
  </si>
  <si>
    <t>物理</t>
  </si>
  <si>
    <t>信息技术</t>
  </si>
  <si>
    <t>合川区民政事务服务中心</t>
    <phoneticPr fontId="2" type="noConversion"/>
  </si>
  <si>
    <t>总成绩</t>
    <phoneticPr fontId="2" type="noConversion"/>
  </si>
  <si>
    <t>区人民医院</t>
    <phoneticPr fontId="2" type="noConversion"/>
  </si>
  <si>
    <t>临床岗位1</t>
    <phoneticPr fontId="2" type="noConversion"/>
  </si>
  <si>
    <t>男</t>
    <phoneticPr fontId="2" type="noConversion"/>
  </si>
  <si>
    <t>85.8</t>
    <phoneticPr fontId="2" type="noConversion"/>
  </si>
  <si>
    <t>区中医院</t>
    <phoneticPr fontId="2" type="noConversion"/>
  </si>
  <si>
    <t>临床岗位2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</si>
  <si>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</si>
  <si>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</si>
  <si>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</si>
  <si>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</si>
  <si>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</si>
  <si>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</si>
  <si>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</si>
  <si>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</si>
  <si>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</si>
  <si>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</si>
  <si>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</si>
  <si>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</si>
  <si>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</si>
  <si>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</si>
  <si>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</si>
  <si>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</si>
  <si>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</si>
  <si>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</si>
  <si>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</si>
  <si>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</si>
  <si>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</si>
  <si>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</si>
  <si>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</si>
  <si>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</si>
  <si>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</si>
  <si>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</si>
  <si>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是否进入体检</t>
    <phoneticPr fontId="2" type="noConversion"/>
  </si>
  <si>
    <t>85.4</t>
    <phoneticPr fontId="2" type="noConversion"/>
  </si>
  <si>
    <t>85.4</t>
    <phoneticPr fontId="2" type="noConversion"/>
  </si>
  <si>
    <t>83.2</t>
    <phoneticPr fontId="2" type="noConversion"/>
  </si>
  <si>
    <t>合川区投资项目评审中心</t>
    <phoneticPr fontId="2" type="noConversion"/>
  </si>
  <si>
    <t>项目评审2</t>
    <phoneticPr fontId="2" type="noConversion"/>
  </si>
  <si>
    <t>身份证后六位</t>
    <phoneticPr fontId="2" type="noConversion"/>
  </si>
  <si>
    <t>附件1</t>
    <phoneticPr fontId="2" type="noConversion"/>
  </si>
  <si>
    <t>是</t>
    <phoneticPr fontId="2" type="noConversion"/>
  </si>
  <si>
    <t>合川中学、瑞山中学、实验中学、合阳中学</t>
    <phoneticPr fontId="1" type="noConversion"/>
  </si>
  <si>
    <t>合川中学、瑞山中学、实验中学、合阳中学</t>
    <phoneticPr fontId="1" type="noConversion"/>
  </si>
  <si>
    <t>合川中学、瑞山中学、实验中学、合阳中学</t>
    <phoneticPr fontId="1" type="noConversion"/>
  </si>
  <si>
    <t>合川中学、瑞山中学、实验中学、合阳中学</t>
    <phoneticPr fontId="1" type="noConversion"/>
  </si>
  <si>
    <t>专业技能测试成绩</t>
    <phoneticPr fontId="2" type="noConversion"/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</si>
  <si>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</si>
  <si>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</si>
  <si>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</si>
  <si>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</si>
  <si>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</si>
  <si>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</si>
  <si>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</si>
  <si>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</si>
  <si>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</si>
  <si>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</si>
  <si>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</si>
  <si>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</si>
  <si>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</si>
  <si>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</si>
  <si>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</si>
  <si>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</si>
  <si>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</si>
  <si>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</si>
  <si>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</si>
  <si>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</si>
  <si>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</si>
  <si>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</si>
  <si>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</si>
  <si>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</si>
  <si>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</si>
  <si>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</si>
  <si>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</si>
  <si>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</si>
  <si>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</si>
  <si>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</si>
  <si>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</si>
  <si>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</si>
  <si>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</si>
  <si>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</si>
  <si>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</si>
  <si>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</si>
  <si>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</si>
  <si>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</si>
  <si>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</si>
  <si>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</si>
  <si>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</si>
  <si>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</si>
  <si>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</si>
  <si>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</si>
  <si>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</si>
  <si>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</si>
  <si>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</si>
  <si>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</si>
  <si>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</si>
  <si>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</si>
  <si>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</si>
  <si>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</si>
  <si>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缺考</t>
    <phoneticPr fontId="2" type="noConversion"/>
  </si>
  <si>
    <t>笔试
成绩</t>
    <phoneticPr fontId="2" type="noConversion"/>
  </si>
  <si>
    <t>113558</t>
    <phoneticPr fontId="2" type="noConversion"/>
  </si>
  <si>
    <t>090018</t>
    <phoneticPr fontId="2" type="noConversion"/>
  </si>
  <si>
    <t>220632</t>
    <phoneticPr fontId="2" type="noConversion"/>
  </si>
  <si>
    <t>090029</t>
    <phoneticPr fontId="2" type="noConversion"/>
  </si>
  <si>
    <t>152973</t>
    <phoneticPr fontId="2" type="noConversion"/>
  </si>
  <si>
    <t>020058</t>
    <phoneticPr fontId="2" type="noConversion"/>
  </si>
  <si>
    <t>123458</t>
    <phoneticPr fontId="2" type="noConversion"/>
  </si>
  <si>
    <t>156013</t>
    <phoneticPr fontId="2" type="noConversion"/>
  </si>
  <si>
    <t>113897</t>
    <phoneticPr fontId="2" type="noConversion"/>
  </si>
  <si>
    <t>130021</t>
    <phoneticPr fontId="2" type="noConversion"/>
  </si>
  <si>
    <t>12092X</t>
    <phoneticPr fontId="2" type="noConversion"/>
  </si>
  <si>
    <t>137693</t>
    <phoneticPr fontId="2" type="noConversion"/>
  </si>
  <si>
    <t>210041</t>
    <phoneticPr fontId="2" type="noConversion"/>
  </si>
  <si>
    <t>24600X</t>
    <phoneticPr fontId="2" type="noConversion"/>
  </si>
  <si>
    <t>300028</t>
    <phoneticPr fontId="2" type="noConversion"/>
  </si>
  <si>
    <t>213016</t>
    <phoneticPr fontId="2" type="noConversion"/>
  </si>
  <si>
    <t>12253X</t>
    <phoneticPr fontId="2" type="noConversion"/>
  </si>
  <si>
    <t>050416</t>
    <phoneticPr fontId="2" type="noConversion"/>
  </si>
  <si>
    <t>083195</t>
    <phoneticPr fontId="2" type="noConversion"/>
  </si>
  <si>
    <t>262624</t>
    <phoneticPr fontId="2" type="noConversion"/>
  </si>
  <si>
    <t>103177</t>
    <phoneticPr fontId="2" type="noConversion"/>
  </si>
  <si>
    <t>251374</t>
    <phoneticPr fontId="2" type="noConversion"/>
  </si>
  <si>
    <t>184927</t>
    <phoneticPr fontId="2" type="noConversion"/>
  </si>
  <si>
    <t>218425</t>
    <phoneticPr fontId="2" type="noConversion"/>
  </si>
  <si>
    <t>150129</t>
    <phoneticPr fontId="2" type="noConversion"/>
  </si>
  <si>
    <t>077312</t>
    <phoneticPr fontId="2" type="noConversion"/>
  </si>
  <si>
    <t>184454</t>
    <phoneticPr fontId="2" type="noConversion"/>
  </si>
  <si>
    <t>108021</t>
    <phoneticPr fontId="2" type="noConversion"/>
  </si>
  <si>
    <t>204647</t>
    <phoneticPr fontId="2" type="noConversion"/>
  </si>
  <si>
    <t>234720</t>
    <phoneticPr fontId="2" type="noConversion"/>
  </si>
  <si>
    <t>127989</t>
    <phoneticPr fontId="2" type="noConversion"/>
  </si>
  <si>
    <t>263328</t>
    <phoneticPr fontId="2" type="noConversion"/>
  </si>
  <si>
    <t>258213</t>
    <phoneticPr fontId="2" type="noConversion"/>
  </si>
  <si>
    <t>094161</t>
    <phoneticPr fontId="2" type="noConversion"/>
  </si>
  <si>
    <t>132227</t>
    <phoneticPr fontId="2" type="noConversion"/>
  </si>
  <si>
    <t>252428</t>
    <phoneticPr fontId="2" type="noConversion"/>
  </si>
  <si>
    <t>027824</t>
    <phoneticPr fontId="2" type="noConversion"/>
  </si>
  <si>
    <t>108681</t>
    <phoneticPr fontId="2" type="noConversion"/>
  </si>
  <si>
    <t>123402</t>
    <phoneticPr fontId="2" type="noConversion"/>
  </si>
  <si>
    <t>05674X</t>
    <phoneticPr fontId="2" type="noConversion"/>
  </si>
  <si>
    <t>16702X</t>
    <phoneticPr fontId="2" type="noConversion"/>
  </si>
  <si>
    <t>301579</t>
    <phoneticPr fontId="2" type="noConversion"/>
  </si>
  <si>
    <t>21465X</t>
    <phoneticPr fontId="2" type="noConversion"/>
  </si>
  <si>
    <t>250025</t>
    <phoneticPr fontId="2" type="noConversion"/>
  </si>
  <si>
    <t>039445</t>
    <phoneticPr fontId="2" type="noConversion"/>
  </si>
  <si>
    <t>096343</t>
    <phoneticPr fontId="2" type="noConversion"/>
  </si>
  <si>
    <t>035406</t>
    <phoneticPr fontId="2" type="noConversion"/>
  </si>
  <si>
    <t>241918</t>
    <phoneticPr fontId="2" type="noConversion"/>
  </si>
  <si>
    <t>266647</t>
    <phoneticPr fontId="2" type="noConversion"/>
  </si>
  <si>
    <t>242301</t>
    <phoneticPr fontId="2" type="noConversion"/>
  </si>
  <si>
    <t>056520</t>
    <phoneticPr fontId="2" type="noConversion"/>
  </si>
  <si>
    <t>123006</t>
    <phoneticPr fontId="2" type="noConversion"/>
  </si>
  <si>
    <t>042201</t>
    <phoneticPr fontId="2" type="noConversion"/>
  </si>
  <si>
    <t>12248X</t>
    <phoneticPr fontId="2" type="noConversion"/>
  </si>
  <si>
    <t>263660</t>
    <phoneticPr fontId="2" type="noConversion"/>
  </si>
  <si>
    <t>160527</t>
    <phoneticPr fontId="2" type="noConversion"/>
  </si>
  <si>
    <t>232566</t>
    <phoneticPr fontId="2" type="noConversion"/>
  </si>
  <si>
    <t>185684</t>
    <phoneticPr fontId="2" type="noConversion"/>
  </si>
  <si>
    <t>302706</t>
    <phoneticPr fontId="2" type="noConversion"/>
  </si>
  <si>
    <t>19022X</t>
    <phoneticPr fontId="2" type="noConversion"/>
  </si>
  <si>
    <t>303414</t>
    <phoneticPr fontId="2" type="noConversion"/>
  </si>
  <si>
    <t>071724</t>
    <phoneticPr fontId="2" type="noConversion"/>
  </si>
  <si>
    <t>13318X</t>
    <phoneticPr fontId="2" type="noConversion"/>
  </si>
  <si>
    <t>188524</t>
    <phoneticPr fontId="2" type="noConversion"/>
  </si>
  <si>
    <t>021530</t>
    <phoneticPr fontId="2" type="noConversion"/>
  </si>
  <si>
    <t>121149</t>
    <phoneticPr fontId="2" type="noConversion"/>
  </si>
  <si>
    <t>124425</t>
    <phoneticPr fontId="2" type="noConversion"/>
  </si>
  <si>
    <t>027782</t>
    <phoneticPr fontId="2" type="noConversion"/>
  </si>
  <si>
    <t>141142</t>
    <phoneticPr fontId="2" type="noConversion"/>
  </si>
  <si>
    <t>137546</t>
    <phoneticPr fontId="2" type="noConversion"/>
  </si>
  <si>
    <t>27004X</t>
    <phoneticPr fontId="2" type="noConversion"/>
  </si>
  <si>
    <t>253335</t>
    <phoneticPr fontId="2" type="noConversion"/>
  </si>
  <si>
    <t>17752X</t>
    <phoneticPr fontId="2" type="noConversion"/>
  </si>
  <si>
    <t>051644</t>
    <phoneticPr fontId="2" type="noConversion"/>
  </si>
  <si>
    <t>120024</t>
    <phoneticPr fontId="2" type="noConversion"/>
  </si>
  <si>
    <t>254089</t>
    <phoneticPr fontId="2" type="noConversion"/>
  </si>
  <si>
    <t>280014</t>
    <phoneticPr fontId="2" type="noConversion"/>
  </si>
  <si>
    <t>021389</t>
    <phoneticPr fontId="2" type="noConversion"/>
  </si>
  <si>
    <t>2020重庆英才大会事业单位考核招聘高层次人才总成绩
及进入体检人员公布表（合川考点）</t>
    <phoneticPr fontId="1" type="noConversion"/>
  </si>
  <si>
    <t>综合面试
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</si>
</sst>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方正仿宋_GBK"/>
      <family val="4"/>
      <charset val="134"/>
    </font>
    <font>
      <sz val="10"/>
      <color theme="1"/>
      <name val="黑体"/>
      <family val="3"/>
      <charset val="134"/>
    </font>
    <font>
      <sz val="10"/>
      <color rgb="FFFF0000"/>
      <name val="方正仿宋_GBK"/>
      <family val="4"/>
      <charset val="134"/>
    </font>
    <font>
      <sz val="11"/>
      <color rgb="FFFF0000"/>
      <name val="宋体"/>
      <family val="2"/>
      <scheme val="minor"/>
    </font>
    <font>
      <sz val="10"/>
      <color rgb="FFFF0000"/>
      <name val="黑体"/>
      <family val="3"/>
      <charset val="134"/>
    </font>
    <font>
      <sz val="10"/>
      <name val="方正仿宋_GBK"/>
      <family val="4"/>
      <charset val="134"/>
    </font>
    <font>
      <sz val="12"/>
      <color theme="1"/>
      <name val="方正黑体_GBK"/>
      <family val="4"/>
      <charset val="134"/>
    </font>
    <font>
      <sz val="18"/>
      <color theme="1"/>
      <name val="方正小标宋_GBK"/>
      <family val="4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7" workbookViewId="0">
      <selection activeCell="O12" sqref="O12"/>
    </sheetView>
  </sheetViews>
  <sheetFormatPr defaultRowHeight="13.5" x14ac:dyDescent="0.15"/>
  <cols>
    <col min="1" max="1" width="6.5" customWidth="1"/>
    <col min="2" max="2" width="21.625" style="20" customWidth="1"/>
    <col min="3" max="3" width="13.375" customWidth="1"/>
    <col min="4" max="4" width="7.625" customWidth="1"/>
    <col min="5" max="5" width="7" customWidth="1"/>
    <col min="6" max="6" width="7.875" customWidth="1"/>
    <col min="7" max="7" width="8.25" customWidth="1"/>
    <col min="8" max="8" width="8.125" customWidth="1"/>
    <col min="9" max="9" width="6.375" style="1" customWidth="1"/>
    <col min="10" max="10" width="7" customWidth="1"/>
  </cols>
  <sheetData>
    <row r="1" spans="1:10" ht="30" customHeight="1" x14ac:dyDescent="0.3">
      <c r="A1" s="15" t="s">
        <v>67</v>
      </c>
      <c r="B1" s="15"/>
    </row>
    <row r="2" spans="1:10" ht="65.25" customHeight="1" x14ac:dyDescent="0.15">
      <c r="A2" s="16" t="s">
        <v>206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35.1" customHeight="1" x14ac:dyDescent="0.15">
      <c r="A3" s="7" t="s">
        <v>0</v>
      </c>
      <c r="B3" s="17" t="s">
        <v>1</v>
      </c>
      <c r="C3" s="8" t="s">
        <v>2</v>
      </c>
      <c r="D3" s="8" t="s">
        <v>66</v>
      </c>
      <c r="E3" s="8" t="s">
        <v>3</v>
      </c>
      <c r="F3" s="8" t="s">
        <v>127</v>
      </c>
      <c r="G3" s="8" t="s">
        <v>73</v>
      </c>
      <c r="H3" s="8" t="s">
        <v>207</v>
      </c>
      <c r="I3" s="8" t="s">
        <v>27</v>
      </c>
      <c r="J3" s="8" t="s">
        <v>60</v>
      </c>
    </row>
    <row r="4" spans="1:10" s="4" customFormat="1" ht="35.1" customHeight="1" x14ac:dyDescent="0.15">
      <c r="A4" s="9" t="s">
        <v>34</v>
      </c>
      <c r="B4" s="18" t="s">
        <v>28</v>
      </c>
      <c r="C4" s="9" t="s">
        <v>29</v>
      </c>
      <c r="D4" s="9" t="s">
        <v>128</v>
      </c>
      <c r="E4" s="11" t="s">
        <v>30</v>
      </c>
      <c r="F4" s="10"/>
      <c r="G4" s="13"/>
      <c r="H4" s="10" t="s">
        <v>31</v>
      </c>
      <c r="I4" s="10" t="s">
        <v>31</v>
      </c>
      <c r="J4" s="12" t="s">
        <v>68</v>
      </c>
    </row>
    <row r="5" spans="1:10" s="4" customFormat="1" ht="35.1" customHeight="1" x14ac:dyDescent="0.15">
      <c r="A5" s="9" t="s">
        <v>35</v>
      </c>
      <c r="B5" s="18" t="s">
        <v>32</v>
      </c>
      <c r="C5" s="9" t="s">
        <v>29</v>
      </c>
      <c r="D5" s="9" t="s">
        <v>129</v>
      </c>
      <c r="E5" s="11" t="s">
        <v>30</v>
      </c>
      <c r="F5" s="10"/>
      <c r="G5" s="13"/>
      <c r="H5" s="10" t="s">
        <v>61</v>
      </c>
      <c r="I5" s="10" t="s">
        <v>62</v>
      </c>
      <c r="J5" s="12" t="s">
        <v>68</v>
      </c>
    </row>
    <row r="6" spans="1:10" s="4" customFormat="1" ht="35.1" customHeight="1" x14ac:dyDescent="0.15">
      <c r="A6" s="9" t="s">
        <v>36</v>
      </c>
      <c r="B6" s="18" t="s">
        <v>32</v>
      </c>
      <c r="C6" s="9" t="s">
        <v>33</v>
      </c>
      <c r="D6" s="9" t="s">
        <v>130</v>
      </c>
      <c r="E6" s="11" t="s">
        <v>30</v>
      </c>
      <c r="F6" s="10"/>
      <c r="G6" s="13"/>
      <c r="H6" s="10" t="s">
        <v>63</v>
      </c>
      <c r="I6" s="10" t="s">
        <v>63</v>
      </c>
      <c r="J6" s="12" t="s">
        <v>68</v>
      </c>
    </row>
    <row r="7" spans="1:10" s="3" customFormat="1" ht="35.1" customHeight="1" x14ac:dyDescent="0.15">
      <c r="A7" s="9" t="s">
        <v>37</v>
      </c>
      <c r="B7" s="18" t="s">
        <v>17</v>
      </c>
      <c r="C7" s="9" t="s">
        <v>18</v>
      </c>
      <c r="D7" s="9" t="s">
        <v>131</v>
      </c>
      <c r="E7" s="11" t="s">
        <v>11</v>
      </c>
      <c r="F7" s="10"/>
      <c r="G7" s="13"/>
      <c r="H7" s="10">
        <v>78.400000000000006</v>
      </c>
      <c r="I7" s="10">
        <f>H7</f>
        <v>78.400000000000006</v>
      </c>
      <c r="J7" s="12"/>
    </row>
    <row r="8" spans="1:10" s="3" customFormat="1" ht="35.1" customHeight="1" x14ac:dyDescent="0.15">
      <c r="A8" s="9" t="s">
        <v>38</v>
      </c>
      <c r="B8" s="18" t="s">
        <v>17</v>
      </c>
      <c r="C8" s="9" t="s">
        <v>18</v>
      </c>
      <c r="D8" s="9" t="s">
        <v>132</v>
      </c>
      <c r="E8" s="11" t="s">
        <v>6</v>
      </c>
      <c r="F8" s="10"/>
      <c r="G8" s="13"/>
      <c r="H8" s="10">
        <v>82.2</v>
      </c>
      <c r="I8" s="10">
        <f t="shared" ref="I8:I12" si="0">H8</f>
        <v>82.2</v>
      </c>
      <c r="J8" s="12" t="s">
        <v>68</v>
      </c>
    </row>
    <row r="9" spans="1:10" s="3" customFormat="1" ht="35.1" customHeight="1" x14ac:dyDescent="0.15">
      <c r="A9" s="9" t="s">
        <v>39</v>
      </c>
      <c r="B9" s="18" t="s">
        <v>17</v>
      </c>
      <c r="C9" s="9" t="s">
        <v>18</v>
      </c>
      <c r="D9" s="9" t="s">
        <v>133</v>
      </c>
      <c r="E9" s="11" t="s">
        <v>6</v>
      </c>
      <c r="F9" s="10"/>
      <c r="G9" s="13"/>
      <c r="H9" s="10">
        <v>80.400000000000006</v>
      </c>
      <c r="I9" s="10">
        <f t="shared" si="0"/>
        <v>80.400000000000006</v>
      </c>
      <c r="J9" s="12"/>
    </row>
    <row r="10" spans="1:10" ht="35.1" customHeight="1" x14ac:dyDescent="0.15">
      <c r="A10" s="9" t="s">
        <v>40</v>
      </c>
      <c r="B10" s="18" t="s">
        <v>17</v>
      </c>
      <c r="C10" s="9" t="s">
        <v>18</v>
      </c>
      <c r="D10" s="9" t="s">
        <v>134</v>
      </c>
      <c r="E10" s="11" t="s">
        <v>6</v>
      </c>
      <c r="F10" s="10"/>
      <c r="G10" s="14"/>
      <c r="H10" s="10" t="s">
        <v>126</v>
      </c>
      <c r="I10" s="10" t="str">
        <f t="shared" si="0"/>
        <v>缺考</v>
      </c>
      <c r="J10" s="12"/>
    </row>
    <row r="11" spans="1:10" s="3" customFormat="1" ht="35.1" customHeight="1" x14ac:dyDescent="0.15">
      <c r="A11" s="9" t="s">
        <v>41</v>
      </c>
      <c r="B11" s="18" t="s">
        <v>7</v>
      </c>
      <c r="C11" s="9" t="s">
        <v>8</v>
      </c>
      <c r="D11" s="9" t="s">
        <v>135</v>
      </c>
      <c r="E11" s="11" t="s">
        <v>6</v>
      </c>
      <c r="F11" s="10"/>
      <c r="G11" s="13"/>
      <c r="H11" s="10">
        <v>82.6</v>
      </c>
      <c r="I11" s="10">
        <f t="shared" si="0"/>
        <v>82.6</v>
      </c>
      <c r="J11" s="12" t="s">
        <v>68</v>
      </c>
    </row>
    <row r="12" spans="1:10" s="3" customFormat="1" ht="35.1" customHeight="1" x14ac:dyDescent="0.15">
      <c r="A12" s="9" t="s">
        <v>42</v>
      </c>
      <c r="B12" s="18" t="s">
        <v>7</v>
      </c>
      <c r="C12" s="9" t="s">
        <v>8</v>
      </c>
      <c r="D12" s="9" t="s">
        <v>136</v>
      </c>
      <c r="E12" s="11" t="s">
        <v>6</v>
      </c>
      <c r="F12" s="10"/>
      <c r="G12" s="13"/>
      <c r="H12" s="10">
        <v>82.4</v>
      </c>
      <c r="I12" s="10">
        <f t="shared" si="0"/>
        <v>82.4</v>
      </c>
      <c r="J12" s="12"/>
    </row>
    <row r="13" spans="1:10" s="3" customFormat="1" ht="35.1" customHeight="1" x14ac:dyDescent="0.15">
      <c r="A13" s="9" t="s">
        <v>43</v>
      </c>
      <c r="B13" s="18" t="s">
        <v>12</v>
      </c>
      <c r="C13" s="9" t="s">
        <v>13</v>
      </c>
      <c r="D13" s="9" t="s">
        <v>137</v>
      </c>
      <c r="E13" s="11" t="s">
        <v>11</v>
      </c>
      <c r="F13" s="10">
        <v>62</v>
      </c>
      <c r="G13" s="13"/>
      <c r="H13" s="10">
        <v>86</v>
      </c>
      <c r="I13" s="10">
        <f t="shared" ref="I13:I29" si="1">F13*0.5+H13*0.5</f>
        <v>74</v>
      </c>
      <c r="J13" s="12" t="s">
        <v>68</v>
      </c>
    </row>
    <row r="14" spans="1:10" s="3" customFormat="1" ht="35.1" customHeight="1" x14ac:dyDescent="0.15">
      <c r="A14" s="9" t="s">
        <v>44</v>
      </c>
      <c r="B14" s="18" t="s">
        <v>12</v>
      </c>
      <c r="C14" s="9" t="s">
        <v>13</v>
      </c>
      <c r="D14" s="9" t="s">
        <v>138</v>
      </c>
      <c r="E14" s="11" t="s">
        <v>11</v>
      </c>
      <c r="F14" s="10">
        <v>59</v>
      </c>
      <c r="G14" s="13"/>
      <c r="H14" s="10">
        <v>83.6</v>
      </c>
      <c r="I14" s="10">
        <f t="shared" si="1"/>
        <v>71.3</v>
      </c>
      <c r="J14" s="12"/>
    </row>
    <row r="15" spans="1:10" s="3" customFormat="1" ht="35.1" customHeight="1" x14ac:dyDescent="0.15">
      <c r="A15" s="9" t="s">
        <v>45</v>
      </c>
      <c r="B15" s="18" t="s">
        <v>12</v>
      </c>
      <c r="C15" s="9" t="s">
        <v>13</v>
      </c>
      <c r="D15" s="9" t="s">
        <v>139</v>
      </c>
      <c r="E15" s="11" t="s">
        <v>6</v>
      </c>
      <c r="F15" s="10">
        <v>58</v>
      </c>
      <c r="G15" s="13"/>
      <c r="H15" s="10">
        <v>75.2</v>
      </c>
      <c r="I15" s="10">
        <f t="shared" si="1"/>
        <v>66.599999999999994</v>
      </c>
      <c r="J15" s="12"/>
    </row>
    <row r="16" spans="1:10" s="3" customFormat="1" ht="35.1" customHeight="1" x14ac:dyDescent="0.15">
      <c r="A16" s="9" t="s">
        <v>46</v>
      </c>
      <c r="B16" s="18" t="s">
        <v>26</v>
      </c>
      <c r="C16" s="9" t="s">
        <v>13</v>
      </c>
      <c r="D16" s="9" t="s">
        <v>140</v>
      </c>
      <c r="E16" s="11" t="s">
        <v>11</v>
      </c>
      <c r="F16" s="10">
        <v>56</v>
      </c>
      <c r="G16" s="13"/>
      <c r="H16" s="10">
        <v>77.8</v>
      </c>
      <c r="I16" s="10">
        <f t="shared" si="1"/>
        <v>66.900000000000006</v>
      </c>
      <c r="J16" s="12"/>
    </row>
    <row r="17" spans="1:10" s="3" customFormat="1" ht="35.1" customHeight="1" x14ac:dyDescent="0.15">
      <c r="A17" s="9" t="s">
        <v>47</v>
      </c>
      <c r="B17" s="18" t="s">
        <v>12</v>
      </c>
      <c r="C17" s="9" t="s">
        <v>13</v>
      </c>
      <c r="D17" s="9" t="s">
        <v>141</v>
      </c>
      <c r="E17" s="11" t="s">
        <v>11</v>
      </c>
      <c r="F17" s="10">
        <v>54.5</v>
      </c>
      <c r="G17" s="13"/>
      <c r="H17" s="10">
        <v>81.2</v>
      </c>
      <c r="I17" s="10">
        <f t="shared" si="1"/>
        <v>67.849999999999994</v>
      </c>
      <c r="J17" s="12"/>
    </row>
    <row r="18" spans="1:10" s="3" customFormat="1" ht="35.1" customHeight="1" x14ac:dyDescent="0.15">
      <c r="A18" s="9" t="s">
        <v>48</v>
      </c>
      <c r="B18" s="18" t="s">
        <v>4</v>
      </c>
      <c r="C18" s="9" t="s">
        <v>5</v>
      </c>
      <c r="D18" s="9" t="s">
        <v>142</v>
      </c>
      <c r="E18" s="11" t="s">
        <v>11</v>
      </c>
      <c r="F18" s="10">
        <v>65</v>
      </c>
      <c r="G18" s="13"/>
      <c r="H18" s="10">
        <v>83.6</v>
      </c>
      <c r="I18" s="10">
        <f t="shared" si="1"/>
        <v>74.3</v>
      </c>
      <c r="J18" s="12" t="s">
        <v>68</v>
      </c>
    </row>
    <row r="19" spans="1:10" s="3" customFormat="1" ht="35.1" customHeight="1" x14ac:dyDescent="0.15">
      <c r="A19" s="9" t="s">
        <v>49</v>
      </c>
      <c r="B19" s="18" t="s">
        <v>4</v>
      </c>
      <c r="C19" s="9" t="s">
        <v>5</v>
      </c>
      <c r="D19" s="9" t="s">
        <v>143</v>
      </c>
      <c r="E19" s="11" t="s">
        <v>6</v>
      </c>
      <c r="F19" s="10">
        <v>62.5</v>
      </c>
      <c r="G19" s="13"/>
      <c r="H19" s="10">
        <v>83</v>
      </c>
      <c r="I19" s="10">
        <f t="shared" si="1"/>
        <v>72.75</v>
      </c>
      <c r="J19" s="12"/>
    </row>
    <row r="20" spans="1:10" s="3" customFormat="1" ht="35.1" customHeight="1" x14ac:dyDescent="0.15">
      <c r="A20" s="9" t="s">
        <v>50</v>
      </c>
      <c r="B20" s="18" t="s">
        <v>23</v>
      </c>
      <c r="C20" s="9" t="s">
        <v>18</v>
      </c>
      <c r="D20" s="9" t="s">
        <v>144</v>
      </c>
      <c r="E20" s="11" t="s">
        <v>6</v>
      </c>
      <c r="F20" s="10">
        <v>62</v>
      </c>
      <c r="G20" s="13"/>
      <c r="H20" s="10">
        <v>81.400000000000006</v>
      </c>
      <c r="I20" s="10">
        <f t="shared" si="1"/>
        <v>71.7</v>
      </c>
      <c r="J20" s="12" t="s">
        <v>68</v>
      </c>
    </row>
    <row r="21" spans="1:10" s="3" customFormat="1" ht="35.1" customHeight="1" x14ac:dyDescent="0.15">
      <c r="A21" s="9" t="s">
        <v>51</v>
      </c>
      <c r="B21" s="18" t="s">
        <v>23</v>
      </c>
      <c r="C21" s="9" t="s">
        <v>18</v>
      </c>
      <c r="D21" s="9" t="s">
        <v>145</v>
      </c>
      <c r="E21" s="11" t="s">
        <v>6</v>
      </c>
      <c r="F21" s="10">
        <v>55.5</v>
      </c>
      <c r="G21" s="13"/>
      <c r="H21" s="10">
        <v>84.2</v>
      </c>
      <c r="I21" s="10">
        <f t="shared" si="1"/>
        <v>69.849999999999994</v>
      </c>
      <c r="J21" s="12"/>
    </row>
    <row r="22" spans="1:10" s="3" customFormat="1" ht="35.1" customHeight="1" x14ac:dyDescent="0.15">
      <c r="A22" s="9" t="s">
        <v>52</v>
      </c>
      <c r="B22" s="18" t="s">
        <v>23</v>
      </c>
      <c r="C22" s="9" t="s">
        <v>18</v>
      </c>
      <c r="D22" s="9" t="s">
        <v>146</v>
      </c>
      <c r="E22" s="11" t="s">
        <v>6</v>
      </c>
      <c r="F22" s="10">
        <v>52.5</v>
      </c>
      <c r="G22" s="13"/>
      <c r="H22" s="10">
        <v>81.2</v>
      </c>
      <c r="I22" s="10">
        <f t="shared" si="1"/>
        <v>66.849999999999994</v>
      </c>
      <c r="J22" s="12"/>
    </row>
    <row r="23" spans="1:10" s="3" customFormat="1" ht="35.1" customHeight="1" x14ac:dyDescent="0.15">
      <c r="A23" s="9" t="s">
        <v>53</v>
      </c>
      <c r="B23" s="18" t="s">
        <v>14</v>
      </c>
      <c r="C23" s="9" t="s">
        <v>19</v>
      </c>
      <c r="D23" s="9" t="s">
        <v>147</v>
      </c>
      <c r="E23" s="11" t="s">
        <v>20</v>
      </c>
      <c r="F23" s="10">
        <v>61</v>
      </c>
      <c r="G23" s="13"/>
      <c r="H23" s="10">
        <v>79.2</v>
      </c>
      <c r="I23" s="10">
        <f t="shared" si="1"/>
        <v>70.099999999999994</v>
      </c>
      <c r="J23" s="12"/>
    </row>
    <row r="24" spans="1:10" s="3" customFormat="1" ht="35.1" customHeight="1" x14ac:dyDescent="0.15">
      <c r="A24" s="9" t="s">
        <v>54</v>
      </c>
      <c r="B24" s="18" t="s">
        <v>14</v>
      </c>
      <c r="C24" s="9" t="s">
        <v>19</v>
      </c>
      <c r="D24" s="9" t="s">
        <v>148</v>
      </c>
      <c r="E24" s="11" t="s">
        <v>6</v>
      </c>
      <c r="F24" s="10">
        <v>58.5</v>
      </c>
      <c r="G24" s="13"/>
      <c r="H24" s="10">
        <v>83.8</v>
      </c>
      <c r="I24" s="10">
        <f t="shared" si="1"/>
        <v>71.150000000000006</v>
      </c>
      <c r="J24" s="12" t="s">
        <v>68</v>
      </c>
    </row>
    <row r="25" spans="1:10" s="3" customFormat="1" ht="35.1" customHeight="1" x14ac:dyDescent="0.15">
      <c r="A25" s="9" t="s">
        <v>55</v>
      </c>
      <c r="B25" s="18" t="s">
        <v>14</v>
      </c>
      <c r="C25" s="9" t="s">
        <v>19</v>
      </c>
      <c r="D25" s="9" t="s">
        <v>149</v>
      </c>
      <c r="E25" s="11" t="s">
        <v>6</v>
      </c>
      <c r="F25" s="10">
        <v>54.5</v>
      </c>
      <c r="G25" s="13"/>
      <c r="H25" s="10">
        <v>83.6</v>
      </c>
      <c r="I25" s="10">
        <f t="shared" si="1"/>
        <v>69.05</v>
      </c>
      <c r="J25" s="12"/>
    </row>
    <row r="26" spans="1:10" s="3" customFormat="1" ht="35.1" customHeight="1" x14ac:dyDescent="0.15">
      <c r="A26" s="9" t="s">
        <v>56</v>
      </c>
      <c r="B26" s="18" t="s">
        <v>14</v>
      </c>
      <c r="C26" s="9" t="s">
        <v>19</v>
      </c>
      <c r="D26" s="9" t="s">
        <v>150</v>
      </c>
      <c r="E26" s="11" t="s">
        <v>11</v>
      </c>
      <c r="F26" s="10">
        <v>50.5</v>
      </c>
      <c r="G26" s="13"/>
      <c r="H26" s="10">
        <v>77.400000000000006</v>
      </c>
      <c r="I26" s="10">
        <f t="shared" si="1"/>
        <v>63.95</v>
      </c>
      <c r="J26" s="12"/>
    </row>
    <row r="27" spans="1:10" s="3" customFormat="1" ht="35.1" customHeight="1" x14ac:dyDescent="0.15">
      <c r="A27" s="9" t="s">
        <v>57</v>
      </c>
      <c r="B27" s="18" t="s">
        <v>14</v>
      </c>
      <c r="C27" s="9" t="s">
        <v>19</v>
      </c>
      <c r="D27" s="9" t="s">
        <v>151</v>
      </c>
      <c r="E27" s="11" t="s">
        <v>11</v>
      </c>
      <c r="F27" s="10">
        <v>50.5</v>
      </c>
      <c r="G27" s="13"/>
      <c r="H27" s="10">
        <v>81</v>
      </c>
      <c r="I27" s="10">
        <f t="shared" si="1"/>
        <v>65.75</v>
      </c>
      <c r="J27" s="12"/>
    </row>
    <row r="28" spans="1:10" s="3" customFormat="1" ht="35.1" customHeight="1" x14ac:dyDescent="0.15">
      <c r="A28" s="9" t="s">
        <v>58</v>
      </c>
      <c r="B28" s="18" t="s">
        <v>14</v>
      </c>
      <c r="C28" s="9" t="s">
        <v>15</v>
      </c>
      <c r="D28" s="9" t="s">
        <v>152</v>
      </c>
      <c r="E28" s="11" t="s">
        <v>11</v>
      </c>
      <c r="F28" s="10">
        <v>54.5</v>
      </c>
      <c r="G28" s="13"/>
      <c r="H28" s="10">
        <v>83.2</v>
      </c>
      <c r="I28" s="10">
        <f t="shared" si="1"/>
        <v>68.849999999999994</v>
      </c>
      <c r="J28" s="12" t="s">
        <v>68</v>
      </c>
    </row>
    <row r="29" spans="1:10" s="3" customFormat="1" ht="35.1" customHeight="1" x14ac:dyDescent="0.15">
      <c r="A29" s="9" t="s">
        <v>59</v>
      </c>
      <c r="B29" s="18" t="s">
        <v>64</v>
      </c>
      <c r="C29" s="9" t="s">
        <v>65</v>
      </c>
      <c r="D29" s="9" t="s">
        <v>153</v>
      </c>
      <c r="E29" s="11" t="s">
        <v>6</v>
      </c>
      <c r="F29" s="10">
        <v>51.5</v>
      </c>
      <c r="G29" s="13"/>
      <c r="H29" s="10">
        <v>81.8</v>
      </c>
      <c r="I29" s="10">
        <f t="shared" si="1"/>
        <v>66.650000000000006</v>
      </c>
      <c r="J29" s="12"/>
    </row>
    <row r="30" spans="1:10" ht="35.1" customHeight="1" x14ac:dyDescent="0.15">
      <c r="A30" s="9" t="s">
        <v>74</v>
      </c>
      <c r="B30" s="19" t="s">
        <v>69</v>
      </c>
      <c r="C30" s="5" t="s">
        <v>16</v>
      </c>
      <c r="D30" s="5" t="s">
        <v>154</v>
      </c>
      <c r="E30" s="6" t="s">
        <v>6</v>
      </c>
      <c r="F30" s="10">
        <v>52</v>
      </c>
      <c r="G30" s="10">
        <v>82.8</v>
      </c>
      <c r="H30" s="10">
        <v>82.6</v>
      </c>
      <c r="I30" s="10">
        <f t="shared" ref="I30:I44" si="2">(G30+H30)*0.5*0.5+F30*0.5</f>
        <v>67.349999999999994</v>
      </c>
      <c r="J30" s="12" t="s">
        <v>68</v>
      </c>
    </row>
    <row r="31" spans="1:10" ht="35.1" customHeight="1" x14ac:dyDescent="0.15">
      <c r="A31" s="9" t="s">
        <v>75</v>
      </c>
      <c r="B31" s="19" t="s">
        <v>9</v>
      </c>
      <c r="C31" s="5" t="s">
        <v>16</v>
      </c>
      <c r="D31" s="5" t="s">
        <v>155</v>
      </c>
      <c r="E31" s="6" t="s">
        <v>11</v>
      </c>
      <c r="F31" s="10">
        <v>55</v>
      </c>
      <c r="G31" s="10">
        <v>78</v>
      </c>
      <c r="H31" s="10">
        <v>79</v>
      </c>
      <c r="I31" s="10">
        <f t="shared" si="2"/>
        <v>66.75</v>
      </c>
      <c r="J31" s="12" t="s">
        <v>68</v>
      </c>
    </row>
    <row r="32" spans="1:10" ht="35.1" customHeight="1" x14ac:dyDescent="0.15">
      <c r="A32" s="9" t="s">
        <v>76</v>
      </c>
      <c r="B32" s="19" t="s">
        <v>9</v>
      </c>
      <c r="C32" s="5" t="s">
        <v>16</v>
      </c>
      <c r="D32" s="5" t="s">
        <v>156</v>
      </c>
      <c r="E32" s="6" t="s">
        <v>11</v>
      </c>
      <c r="F32" s="10">
        <v>54</v>
      </c>
      <c r="G32" s="10">
        <v>79.400000000000006</v>
      </c>
      <c r="H32" s="10">
        <v>79.400000000000006</v>
      </c>
      <c r="I32" s="10">
        <f t="shared" si="2"/>
        <v>66.7</v>
      </c>
      <c r="J32" s="12"/>
    </row>
    <row r="33" spans="1:10" ht="35.1" customHeight="1" x14ac:dyDescent="0.15">
      <c r="A33" s="9" t="s">
        <v>77</v>
      </c>
      <c r="B33" s="19" t="s">
        <v>9</v>
      </c>
      <c r="C33" s="5" t="s">
        <v>16</v>
      </c>
      <c r="D33" s="5" t="s">
        <v>157</v>
      </c>
      <c r="E33" s="6" t="s">
        <v>11</v>
      </c>
      <c r="F33" s="10">
        <v>45.5</v>
      </c>
      <c r="G33" s="10">
        <v>84.8</v>
      </c>
      <c r="H33" s="10">
        <v>86.2</v>
      </c>
      <c r="I33" s="10">
        <f t="shared" si="2"/>
        <v>65.5</v>
      </c>
      <c r="J33" s="12"/>
    </row>
    <row r="34" spans="1:10" ht="35.1" customHeight="1" x14ac:dyDescent="0.15">
      <c r="A34" s="9" t="s">
        <v>78</v>
      </c>
      <c r="B34" s="19" t="s">
        <v>9</v>
      </c>
      <c r="C34" s="5" t="s">
        <v>16</v>
      </c>
      <c r="D34" s="5" t="s">
        <v>158</v>
      </c>
      <c r="E34" s="6" t="s">
        <v>11</v>
      </c>
      <c r="F34" s="10">
        <v>59.5</v>
      </c>
      <c r="G34" s="10">
        <v>68.599999999999994</v>
      </c>
      <c r="H34" s="10">
        <v>72.400000000000006</v>
      </c>
      <c r="I34" s="10">
        <f t="shared" si="2"/>
        <v>65</v>
      </c>
      <c r="J34" s="12"/>
    </row>
    <row r="35" spans="1:10" ht="35.1" customHeight="1" x14ac:dyDescent="0.15">
      <c r="A35" s="9" t="s">
        <v>79</v>
      </c>
      <c r="B35" s="19" t="s">
        <v>9</v>
      </c>
      <c r="C35" s="5" t="s">
        <v>16</v>
      </c>
      <c r="D35" s="5" t="s">
        <v>159</v>
      </c>
      <c r="E35" s="6" t="s">
        <v>11</v>
      </c>
      <c r="F35" s="10">
        <v>50.5</v>
      </c>
      <c r="G35" s="10">
        <v>73.599999999999994</v>
      </c>
      <c r="H35" s="10">
        <v>76.2</v>
      </c>
      <c r="I35" s="10">
        <f t="shared" si="2"/>
        <v>62.7</v>
      </c>
      <c r="J35" s="12"/>
    </row>
    <row r="36" spans="1:10" ht="35.1" customHeight="1" x14ac:dyDescent="0.15">
      <c r="A36" s="9" t="s">
        <v>80</v>
      </c>
      <c r="B36" s="19" t="s">
        <v>9</v>
      </c>
      <c r="C36" s="5" t="s">
        <v>16</v>
      </c>
      <c r="D36" s="5" t="s">
        <v>160</v>
      </c>
      <c r="E36" s="6" t="s">
        <v>6</v>
      </c>
      <c r="F36" s="10">
        <v>55</v>
      </c>
      <c r="G36" s="10">
        <v>66.8</v>
      </c>
      <c r="H36" s="10">
        <v>67.599999999999994</v>
      </c>
      <c r="I36" s="10">
        <f t="shared" si="2"/>
        <v>61.099999999999994</v>
      </c>
      <c r="J36" s="12"/>
    </row>
    <row r="37" spans="1:10" ht="35.1" customHeight="1" x14ac:dyDescent="0.15">
      <c r="A37" s="9" t="s">
        <v>81</v>
      </c>
      <c r="B37" s="19" t="s">
        <v>9</v>
      </c>
      <c r="C37" s="5" t="s">
        <v>16</v>
      </c>
      <c r="D37" s="5" t="s">
        <v>161</v>
      </c>
      <c r="E37" s="6" t="s">
        <v>11</v>
      </c>
      <c r="F37" s="10">
        <v>51.5</v>
      </c>
      <c r="G37" s="10">
        <v>68</v>
      </c>
      <c r="H37" s="10">
        <v>68.400000000000006</v>
      </c>
      <c r="I37" s="10">
        <f t="shared" si="2"/>
        <v>59.85</v>
      </c>
      <c r="J37" s="12"/>
    </row>
    <row r="38" spans="1:10" ht="35.1" customHeight="1" x14ac:dyDescent="0.15">
      <c r="A38" s="9" t="s">
        <v>82</v>
      </c>
      <c r="B38" s="19" t="s">
        <v>9</v>
      </c>
      <c r="C38" s="5" t="s">
        <v>16</v>
      </c>
      <c r="D38" s="5" t="s">
        <v>162</v>
      </c>
      <c r="E38" s="6" t="s">
        <v>11</v>
      </c>
      <c r="F38" s="10">
        <v>49.5</v>
      </c>
      <c r="G38" s="10">
        <v>69.2</v>
      </c>
      <c r="H38" s="10">
        <v>67.599999999999994</v>
      </c>
      <c r="I38" s="10">
        <f t="shared" si="2"/>
        <v>58.95</v>
      </c>
      <c r="J38" s="12"/>
    </row>
    <row r="39" spans="1:10" ht="35.1" customHeight="1" x14ac:dyDescent="0.15">
      <c r="A39" s="9" t="s">
        <v>83</v>
      </c>
      <c r="B39" s="19" t="s">
        <v>9</v>
      </c>
      <c r="C39" s="5" t="s">
        <v>16</v>
      </c>
      <c r="D39" s="5" t="s">
        <v>163</v>
      </c>
      <c r="E39" s="6" t="s">
        <v>11</v>
      </c>
      <c r="F39" s="10">
        <v>49.5</v>
      </c>
      <c r="G39" s="10">
        <v>66.2</v>
      </c>
      <c r="H39" s="10">
        <v>66.2</v>
      </c>
      <c r="I39" s="10">
        <f t="shared" si="2"/>
        <v>57.85</v>
      </c>
      <c r="J39" s="12"/>
    </row>
    <row r="40" spans="1:10" ht="35.1" customHeight="1" x14ac:dyDescent="0.15">
      <c r="A40" s="9" t="s">
        <v>84</v>
      </c>
      <c r="B40" s="19" t="s">
        <v>9</v>
      </c>
      <c r="C40" s="5" t="s">
        <v>22</v>
      </c>
      <c r="D40" s="5" t="s">
        <v>164</v>
      </c>
      <c r="E40" s="6" t="s">
        <v>11</v>
      </c>
      <c r="F40" s="10">
        <v>68</v>
      </c>
      <c r="G40" s="10">
        <v>80</v>
      </c>
      <c r="H40" s="10">
        <v>79</v>
      </c>
      <c r="I40" s="10">
        <f t="shared" si="2"/>
        <v>73.75</v>
      </c>
      <c r="J40" s="12" t="s">
        <v>68</v>
      </c>
    </row>
    <row r="41" spans="1:10" ht="35.1" customHeight="1" x14ac:dyDescent="0.15">
      <c r="A41" s="9" t="s">
        <v>85</v>
      </c>
      <c r="B41" s="19" t="s">
        <v>9</v>
      </c>
      <c r="C41" s="5" t="s">
        <v>22</v>
      </c>
      <c r="D41" s="5" t="s">
        <v>165</v>
      </c>
      <c r="E41" s="6" t="s">
        <v>11</v>
      </c>
      <c r="F41" s="10">
        <v>59</v>
      </c>
      <c r="G41" s="10">
        <v>86.4</v>
      </c>
      <c r="H41" s="10">
        <v>85.8</v>
      </c>
      <c r="I41" s="10">
        <f t="shared" si="2"/>
        <v>72.55</v>
      </c>
      <c r="J41" s="12"/>
    </row>
    <row r="42" spans="1:10" ht="35.1" customHeight="1" x14ac:dyDescent="0.15">
      <c r="A42" s="9" t="s">
        <v>86</v>
      </c>
      <c r="B42" s="19" t="s">
        <v>70</v>
      </c>
      <c r="C42" s="5" t="s">
        <v>22</v>
      </c>
      <c r="D42" s="5" t="s">
        <v>166</v>
      </c>
      <c r="E42" s="6" t="s">
        <v>11</v>
      </c>
      <c r="F42" s="10">
        <v>49.5</v>
      </c>
      <c r="G42" s="10">
        <v>84.6</v>
      </c>
      <c r="H42" s="10">
        <v>83.6</v>
      </c>
      <c r="I42" s="10">
        <f t="shared" si="2"/>
        <v>66.8</v>
      </c>
      <c r="J42" s="12"/>
    </row>
    <row r="43" spans="1:10" ht="35.1" customHeight="1" x14ac:dyDescent="0.15">
      <c r="A43" s="9" t="s">
        <v>87</v>
      </c>
      <c r="B43" s="19" t="s">
        <v>9</v>
      </c>
      <c r="C43" s="5" t="s">
        <v>22</v>
      </c>
      <c r="D43" s="5" t="s">
        <v>167</v>
      </c>
      <c r="E43" s="6" t="s">
        <v>11</v>
      </c>
      <c r="F43" s="10">
        <v>49.5</v>
      </c>
      <c r="G43" s="10">
        <v>75</v>
      </c>
      <c r="H43" s="10">
        <v>74.599999999999994</v>
      </c>
      <c r="I43" s="10">
        <f t="shared" si="2"/>
        <v>62.15</v>
      </c>
      <c r="J43" s="12"/>
    </row>
    <row r="44" spans="1:10" ht="35.1" customHeight="1" x14ac:dyDescent="0.15">
      <c r="A44" s="9" t="s">
        <v>88</v>
      </c>
      <c r="B44" s="19" t="s">
        <v>9</v>
      </c>
      <c r="C44" s="5" t="s">
        <v>22</v>
      </c>
      <c r="D44" s="5" t="s">
        <v>168</v>
      </c>
      <c r="E44" s="6" t="s">
        <v>11</v>
      </c>
      <c r="F44" s="10">
        <v>47</v>
      </c>
      <c r="G44" s="10">
        <v>76</v>
      </c>
      <c r="H44" s="10">
        <v>78</v>
      </c>
      <c r="I44" s="10">
        <f t="shared" si="2"/>
        <v>62</v>
      </c>
      <c r="J44" s="12"/>
    </row>
    <row r="45" spans="1:10" ht="35.1" customHeight="1" x14ac:dyDescent="0.15">
      <c r="A45" s="9" t="s">
        <v>89</v>
      </c>
      <c r="B45" s="19" t="s">
        <v>9</v>
      </c>
      <c r="C45" s="5" t="s">
        <v>10</v>
      </c>
      <c r="D45" s="5" t="s">
        <v>170</v>
      </c>
      <c r="E45" s="6" t="s">
        <v>6</v>
      </c>
      <c r="F45" s="10"/>
      <c r="G45" s="10">
        <v>86.2</v>
      </c>
      <c r="H45" s="10">
        <v>87</v>
      </c>
      <c r="I45" s="10">
        <f t="shared" ref="I45:I61" si="3">(G45+H45)*0.5</f>
        <v>86.6</v>
      </c>
      <c r="J45" s="12" t="s">
        <v>68</v>
      </c>
    </row>
    <row r="46" spans="1:10" ht="35.1" customHeight="1" x14ac:dyDescent="0.15">
      <c r="A46" s="9" t="s">
        <v>90</v>
      </c>
      <c r="B46" s="19" t="s">
        <v>70</v>
      </c>
      <c r="C46" s="5" t="s">
        <v>10</v>
      </c>
      <c r="D46" s="5" t="s">
        <v>171</v>
      </c>
      <c r="E46" s="6" t="s">
        <v>11</v>
      </c>
      <c r="F46" s="10"/>
      <c r="G46" s="10">
        <v>84.76</v>
      </c>
      <c r="H46" s="10">
        <v>84.66</v>
      </c>
      <c r="I46" s="10">
        <f t="shared" si="3"/>
        <v>84.710000000000008</v>
      </c>
      <c r="J46" s="12" t="s">
        <v>68</v>
      </c>
    </row>
    <row r="47" spans="1:10" ht="35.1" customHeight="1" x14ac:dyDescent="0.15">
      <c r="A47" s="9" t="s">
        <v>91</v>
      </c>
      <c r="B47" s="19" t="s">
        <v>9</v>
      </c>
      <c r="C47" s="5" t="s">
        <v>10</v>
      </c>
      <c r="D47" s="5" t="s">
        <v>172</v>
      </c>
      <c r="E47" s="6" t="s">
        <v>11</v>
      </c>
      <c r="F47" s="10"/>
      <c r="G47" s="10">
        <v>83.4</v>
      </c>
      <c r="H47" s="10">
        <v>82</v>
      </c>
      <c r="I47" s="10">
        <f t="shared" si="3"/>
        <v>82.7</v>
      </c>
      <c r="J47" s="12" t="s">
        <v>68</v>
      </c>
    </row>
    <row r="48" spans="1:10" ht="35.1" customHeight="1" x14ac:dyDescent="0.15">
      <c r="A48" s="9" t="s">
        <v>92</v>
      </c>
      <c r="B48" s="19" t="s">
        <v>9</v>
      </c>
      <c r="C48" s="5" t="s">
        <v>10</v>
      </c>
      <c r="D48" s="5" t="s">
        <v>173</v>
      </c>
      <c r="E48" s="6" t="s">
        <v>11</v>
      </c>
      <c r="F48" s="10"/>
      <c r="G48" s="10">
        <v>83.64</v>
      </c>
      <c r="H48" s="10">
        <v>80.84</v>
      </c>
      <c r="I48" s="10">
        <f t="shared" si="3"/>
        <v>82.240000000000009</v>
      </c>
      <c r="J48" s="12" t="s">
        <v>68</v>
      </c>
    </row>
    <row r="49" spans="1:10" ht="35.1" customHeight="1" x14ac:dyDescent="0.15">
      <c r="A49" s="9" t="s">
        <v>93</v>
      </c>
      <c r="B49" s="19" t="s">
        <v>9</v>
      </c>
      <c r="C49" s="5" t="s">
        <v>10</v>
      </c>
      <c r="D49" s="5" t="s">
        <v>174</v>
      </c>
      <c r="E49" s="6" t="s">
        <v>11</v>
      </c>
      <c r="F49" s="10"/>
      <c r="G49" s="10">
        <v>81.8</v>
      </c>
      <c r="H49" s="10">
        <v>80.8</v>
      </c>
      <c r="I49" s="10">
        <f t="shared" si="3"/>
        <v>81.3</v>
      </c>
      <c r="J49" s="12"/>
    </row>
    <row r="50" spans="1:10" ht="35.1" customHeight="1" x14ac:dyDescent="0.15">
      <c r="A50" s="9" t="s">
        <v>94</v>
      </c>
      <c r="B50" s="19" t="s">
        <v>9</v>
      </c>
      <c r="C50" s="5" t="s">
        <v>10</v>
      </c>
      <c r="D50" s="5" t="s">
        <v>169</v>
      </c>
      <c r="E50" s="6" t="s">
        <v>6</v>
      </c>
      <c r="F50" s="10"/>
      <c r="G50" s="10">
        <v>81.5</v>
      </c>
      <c r="H50" s="10">
        <v>80.7</v>
      </c>
      <c r="I50" s="10">
        <f t="shared" si="3"/>
        <v>81.099999999999994</v>
      </c>
      <c r="J50" s="12"/>
    </row>
    <row r="51" spans="1:10" ht="35.1" customHeight="1" x14ac:dyDescent="0.15">
      <c r="A51" s="9" t="s">
        <v>95</v>
      </c>
      <c r="B51" s="19" t="s">
        <v>9</v>
      </c>
      <c r="C51" s="5" t="s">
        <v>10</v>
      </c>
      <c r="D51" s="5" t="s">
        <v>175</v>
      </c>
      <c r="E51" s="6" t="s">
        <v>6</v>
      </c>
      <c r="F51" s="10"/>
      <c r="G51" s="10">
        <v>82.8</v>
      </c>
      <c r="H51" s="10">
        <v>78.400000000000006</v>
      </c>
      <c r="I51" s="10">
        <f t="shared" si="3"/>
        <v>80.599999999999994</v>
      </c>
      <c r="J51" s="12"/>
    </row>
    <row r="52" spans="1:10" ht="35.1" customHeight="1" x14ac:dyDescent="0.15">
      <c r="A52" s="9" t="s">
        <v>96</v>
      </c>
      <c r="B52" s="19" t="s">
        <v>9</v>
      </c>
      <c r="C52" s="5" t="s">
        <v>10</v>
      </c>
      <c r="D52" s="5" t="s">
        <v>176</v>
      </c>
      <c r="E52" s="6" t="s">
        <v>11</v>
      </c>
      <c r="F52" s="10"/>
      <c r="G52" s="10">
        <v>80.7</v>
      </c>
      <c r="H52" s="10">
        <v>77.7</v>
      </c>
      <c r="I52" s="10">
        <f t="shared" si="3"/>
        <v>79.2</v>
      </c>
      <c r="J52" s="12"/>
    </row>
    <row r="53" spans="1:10" ht="35.1" customHeight="1" x14ac:dyDescent="0.15">
      <c r="A53" s="9" t="s">
        <v>97</v>
      </c>
      <c r="B53" s="19" t="s">
        <v>9</v>
      </c>
      <c r="C53" s="5" t="s">
        <v>10</v>
      </c>
      <c r="D53" s="5" t="s">
        <v>177</v>
      </c>
      <c r="E53" s="6" t="s">
        <v>11</v>
      </c>
      <c r="F53" s="10"/>
      <c r="G53" s="10">
        <v>79.3</v>
      </c>
      <c r="H53" s="10">
        <v>78.2</v>
      </c>
      <c r="I53" s="10">
        <f t="shared" si="3"/>
        <v>78.75</v>
      </c>
      <c r="J53" s="12"/>
    </row>
    <row r="54" spans="1:10" ht="35.1" customHeight="1" x14ac:dyDescent="0.15">
      <c r="A54" s="9" t="s">
        <v>98</v>
      </c>
      <c r="B54" s="19" t="s">
        <v>9</v>
      </c>
      <c r="C54" s="5" t="s">
        <v>10</v>
      </c>
      <c r="D54" s="5" t="s">
        <v>178</v>
      </c>
      <c r="E54" s="6" t="s">
        <v>11</v>
      </c>
      <c r="F54" s="10"/>
      <c r="G54" s="10">
        <v>79.599999999999994</v>
      </c>
      <c r="H54" s="10">
        <v>77.2</v>
      </c>
      <c r="I54" s="10">
        <f t="shared" si="3"/>
        <v>78.400000000000006</v>
      </c>
      <c r="J54" s="12"/>
    </row>
    <row r="55" spans="1:10" ht="35.1" customHeight="1" x14ac:dyDescent="0.15">
      <c r="A55" s="9" t="s">
        <v>99</v>
      </c>
      <c r="B55" s="19" t="s">
        <v>9</v>
      </c>
      <c r="C55" s="5" t="s">
        <v>10</v>
      </c>
      <c r="D55" s="5" t="s">
        <v>179</v>
      </c>
      <c r="E55" s="6" t="s">
        <v>11</v>
      </c>
      <c r="F55" s="10"/>
      <c r="G55" s="10">
        <v>78.8</v>
      </c>
      <c r="H55" s="10">
        <v>77.400000000000006</v>
      </c>
      <c r="I55" s="10">
        <f t="shared" si="3"/>
        <v>78.099999999999994</v>
      </c>
      <c r="J55" s="12"/>
    </row>
    <row r="56" spans="1:10" ht="35.1" customHeight="1" x14ac:dyDescent="0.15">
      <c r="A56" s="9" t="s">
        <v>100</v>
      </c>
      <c r="B56" s="19" t="s">
        <v>9</v>
      </c>
      <c r="C56" s="5" t="s">
        <v>10</v>
      </c>
      <c r="D56" s="5" t="s">
        <v>180</v>
      </c>
      <c r="E56" s="6" t="s">
        <v>11</v>
      </c>
      <c r="F56" s="10"/>
      <c r="G56" s="10">
        <v>80.099999999999994</v>
      </c>
      <c r="H56" s="10">
        <v>75.7</v>
      </c>
      <c r="I56" s="10">
        <f t="shared" si="3"/>
        <v>77.900000000000006</v>
      </c>
      <c r="J56" s="12"/>
    </row>
    <row r="57" spans="1:10" ht="35.1" customHeight="1" x14ac:dyDescent="0.15">
      <c r="A57" s="9" t="s">
        <v>101</v>
      </c>
      <c r="B57" s="19" t="s">
        <v>9</v>
      </c>
      <c r="C57" s="5" t="s">
        <v>10</v>
      </c>
      <c r="D57" s="5" t="s">
        <v>181</v>
      </c>
      <c r="E57" s="6" t="s">
        <v>11</v>
      </c>
      <c r="F57" s="10"/>
      <c r="G57" s="10">
        <v>76.8</v>
      </c>
      <c r="H57" s="10">
        <v>77.8</v>
      </c>
      <c r="I57" s="10">
        <f t="shared" si="3"/>
        <v>77.3</v>
      </c>
      <c r="J57" s="12"/>
    </row>
    <row r="58" spans="1:10" ht="35.1" customHeight="1" x14ac:dyDescent="0.15">
      <c r="A58" s="9" t="s">
        <v>102</v>
      </c>
      <c r="B58" s="19" t="s">
        <v>9</v>
      </c>
      <c r="C58" s="5" t="s">
        <v>10</v>
      </c>
      <c r="D58" s="5" t="s">
        <v>182</v>
      </c>
      <c r="E58" s="6" t="s">
        <v>11</v>
      </c>
      <c r="F58" s="10"/>
      <c r="G58" s="10">
        <v>77.2</v>
      </c>
      <c r="H58" s="10">
        <v>77</v>
      </c>
      <c r="I58" s="10">
        <f t="shared" si="3"/>
        <v>77.099999999999994</v>
      </c>
      <c r="J58" s="12"/>
    </row>
    <row r="59" spans="1:10" ht="35.1" customHeight="1" x14ac:dyDescent="0.15">
      <c r="A59" s="9" t="s">
        <v>103</v>
      </c>
      <c r="B59" s="19" t="s">
        <v>9</v>
      </c>
      <c r="C59" s="5" t="s">
        <v>10</v>
      </c>
      <c r="D59" s="5" t="s">
        <v>183</v>
      </c>
      <c r="E59" s="6" t="s">
        <v>11</v>
      </c>
      <c r="F59" s="10"/>
      <c r="G59" s="10">
        <v>77</v>
      </c>
      <c r="H59" s="10">
        <v>75</v>
      </c>
      <c r="I59" s="10">
        <f t="shared" si="3"/>
        <v>76</v>
      </c>
      <c r="J59" s="12"/>
    </row>
    <row r="60" spans="1:10" ht="35.1" customHeight="1" x14ac:dyDescent="0.15">
      <c r="A60" s="9" t="s">
        <v>104</v>
      </c>
      <c r="B60" s="19" t="s">
        <v>9</v>
      </c>
      <c r="C60" s="5" t="s">
        <v>10</v>
      </c>
      <c r="D60" s="5" t="s">
        <v>184</v>
      </c>
      <c r="E60" s="6" t="s">
        <v>11</v>
      </c>
      <c r="F60" s="10"/>
      <c r="G60" s="10">
        <v>76.5</v>
      </c>
      <c r="H60" s="10">
        <v>74.3</v>
      </c>
      <c r="I60" s="10">
        <f t="shared" si="3"/>
        <v>75.400000000000006</v>
      </c>
      <c r="J60" s="12"/>
    </row>
    <row r="61" spans="1:10" ht="35.1" customHeight="1" x14ac:dyDescent="0.15">
      <c r="A61" s="9" t="s">
        <v>105</v>
      </c>
      <c r="B61" s="19" t="s">
        <v>9</v>
      </c>
      <c r="C61" s="5" t="s">
        <v>10</v>
      </c>
      <c r="D61" s="5" t="s">
        <v>185</v>
      </c>
      <c r="E61" s="6" t="s">
        <v>11</v>
      </c>
      <c r="F61" s="10"/>
      <c r="G61" s="10">
        <v>71.599999999999994</v>
      </c>
      <c r="H61" s="10">
        <v>70.8</v>
      </c>
      <c r="I61" s="10">
        <f t="shared" si="3"/>
        <v>71.199999999999989</v>
      </c>
      <c r="J61" s="12"/>
    </row>
    <row r="62" spans="1:10" ht="35.1" customHeight="1" x14ac:dyDescent="0.15">
      <c r="A62" s="9" t="s">
        <v>106</v>
      </c>
      <c r="B62" s="19" t="s">
        <v>9</v>
      </c>
      <c r="C62" s="5" t="s">
        <v>21</v>
      </c>
      <c r="D62" s="5" t="s">
        <v>194</v>
      </c>
      <c r="E62" s="6" t="s">
        <v>11</v>
      </c>
      <c r="F62" s="10">
        <v>65</v>
      </c>
      <c r="G62" s="10">
        <v>82</v>
      </c>
      <c r="H62" s="10">
        <v>83.8</v>
      </c>
      <c r="I62" s="10">
        <f t="shared" ref="I62:I74" si="4">(G62+H62)*0.5*0.5+F62*0.5</f>
        <v>73.95</v>
      </c>
      <c r="J62" s="12" t="s">
        <v>68</v>
      </c>
    </row>
    <row r="63" spans="1:10" ht="35.1" customHeight="1" x14ac:dyDescent="0.15">
      <c r="A63" s="9" t="s">
        <v>107</v>
      </c>
      <c r="B63" s="19" t="s">
        <v>71</v>
      </c>
      <c r="C63" s="5" t="s">
        <v>21</v>
      </c>
      <c r="D63" s="5" t="s">
        <v>195</v>
      </c>
      <c r="E63" s="6" t="s">
        <v>11</v>
      </c>
      <c r="F63" s="10">
        <v>57</v>
      </c>
      <c r="G63" s="10">
        <v>87.2</v>
      </c>
      <c r="H63" s="10">
        <v>85.8</v>
      </c>
      <c r="I63" s="10">
        <f t="shared" si="4"/>
        <v>71.75</v>
      </c>
      <c r="J63" s="12" t="s">
        <v>68</v>
      </c>
    </row>
    <row r="64" spans="1:10" ht="35.1" customHeight="1" x14ac:dyDescent="0.15">
      <c r="A64" s="9" t="s">
        <v>108</v>
      </c>
      <c r="B64" s="19" t="s">
        <v>9</v>
      </c>
      <c r="C64" s="5" t="s">
        <v>21</v>
      </c>
      <c r="D64" s="5" t="s">
        <v>205</v>
      </c>
      <c r="E64" s="6" t="s">
        <v>11</v>
      </c>
      <c r="F64" s="10">
        <v>58</v>
      </c>
      <c r="G64" s="10">
        <v>78.2</v>
      </c>
      <c r="H64" s="10">
        <v>78.599999999999994</v>
      </c>
      <c r="I64" s="10">
        <f t="shared" si="4"/>
        <v>68.2</v>
      </c>
      <c r="J64" s="12" t="s">
        <v>68</v>
      </c>
    </row>
    <row r="65" spans="1:10" ht="35.1" customHeight="1" x14ac:dyDescent="0.15">
      <c r="A65" s="9" t="s">
        <v>109</v>
      </c>
      <c r="B65" s="19" t="s">
        <v>9</v>
      </c>
      <c r="C65" s="5" t="s">
        <v>21</v>
      </c>
      <c r="D65" s="5" t="s">
        <v>204</v>
      </c>
      <c r="E65" s="6" t="s">
        <v>6</v>
      </c>
      <c r="F65" s="10">
        <v>55.5</v>
      </c>
      <c r="G65" s="10">
        <v>79</v>
      </c>
      <c r="H65" s="10">
        <v>78.599999999999994</v>
      </c>
      <c r="I65" s="10">
        <f t="shared" si="4"/>
        <v>67.150000000000006</v>
      </c>
      <c r="J65" s="12"/>
    </row>
    <row r="66" spans="1:10" ht="35.1" customHeight="1" x14ac:dyDescent="0.15">
      <c r="A66" s="9" t="s">
        <v>110</v>
      </c>
      <c r="B66" s="19" t="s">
        <v>9</v>
      </c>
      <c r="C66" s="5" t="s">
        <v>21</v>
      </c>
      <c r="D66" s="5" t="s">
        <v>203</v>
      </c>
      <c r="E66" s="6" t="s">
        <v>11</v>
      </c>
      <c r="F66" s="10">
        <v>54.5</v>
      </c>
      <c r="G66" s="10">
        <v>78.599999999999994</v>
      </c>
      <c r="H66" s="10">
        <v>76.599999999999994</v>
      </c>
      <c r="I66" s="10">
        <f t="shared" si="4"/>
        <v>66.05</v>
      </c>
      <c r="J66" s="12"/>
    </row>
    <row r="67" spans="1:10" ht="35.1" customHeight="1" x14ac:dyDescent="0.15">
      <c r="A67" s="9" t="s">
        <v>111</v>
      </c>
      <c r="B67" s="19" t="s">
        <v>9</v>
      </c>
      <c r="C67" s="5" t="s">
        <v>21</v>
      </c>
      <c r="D67" s="5" t="s">
        <v>202</v>
      </c>
      <c r="E67" s="6" t="s">
        <v>11</v>
      </c>
      <c r="F67" s="10">
        <v>52</v>
      </c>
      <c r="G67" s="10">
        <v>77.400000000000006</v>
      </c>
      <c r="H67" s="10">
        <v>79.2</v>
      </c>
      <c r="I67" s="10">
        <f t="shared" si="4"/>
        <v>65.150000000000006</v>
      </c>
      <c r="J67" s="12"/>
    </row>
    <row r="68" spans="1:10" ht="35.1" customHeight="1" x14ac:dyDescent="0.15">
      <c r="A68" s="9" t="s">
        <v>112</v>
      </c>
      <c r="B68" s="19" t="s">
        <v>9</v>
      </c>
      <c r="C68" s="5" t="s">
        <v>21</v>
      </c>
      <c r="D68" s="5" t="s">
        <v>201</v>
      </c>
      <c r="E68" s="6" t="s">
        <v>11</v>
      </c>
      <c r="F68" s="10">
        <v>45.5</v>
      </c>
      <c r="G68" s="10">
        <v>80.8</v>
      </c>
      <c r="H68" s="10">
        <v>81.400000000000006</v>
      </c>
      <c r="I68" s="10">
        <f t="shared" si="4"/>
        <v>63.3</v>
      </c>
      <c r="J68" s="12"/>
    </row>
    <row r="69" spans="1:10" ht="35.1" customHeight="1" x14ac:dyDescent="0.15">
      <c r="A69" s="9" t="s">
        <v>113</v>
      </c>
      <c r="B69" s="19" t="s">
        <v>9</v>
      </c>
      <c r="C69" s="5" t="s">
        <v>21</v>
      </c>
      <c r="D69" s="5" t="s">
        <v>200</v>
      </c>
      <c r="E69" s="6" t="s">
        <v>11</v>
      </c>
      <c r="F69" s="10">
        <v>49.5</v>
      </c>
      <c r="G69" s="10">
        <v>67.8</v>
      </c>
      <c r="H69" s="10">
        <v>65.400000000000006</v>
      </c>
      <c r="I69" s="10">
        <f t="shared" si="4"/>
        <v>58.05</v>
      </c>
      <c r="J69" s="12"/>
    </row>
    <row r="70" spans="1:10" ht="35.1" customHeight="1" x14ac:dyDescent="0.15">
      <c r="A70" s="9" t="s">
        <v>114</v>
      </c>
      <c r="B70" s="19" t="s">
        <v>9</v>
      </c>
      <c r="C70" s="5" t="s">
        <v>21</v>
      </c>
      <c r="D70" s="5" t="s">
        <v>199</v>
      </c>
      <c r="E70" s="6" t="s">
        <v>6</v>
      </c>
      <c r="F70" s="10">
        <v>51</v>
      </c>
      <c r="G70" s="10">
        <v>63.6</v>
      </c>
      <c r="H70" s="10">
        <v>65</v>
      </c>
      <c r="I70" s="10">
        <f t="shared" si="4"/>
        <v>57.65</v>
      </c>
      <c r="J70" s="12"/>
    </row>
    <row r="71" spans="1:10" ht="35.1" customHeight="1" x14ac:dyDescent="0.15">
      <c r="A71" s="9" t="s">
        <v>115</v>
      </c>
      <c r="B71" s="19" t="s">
        <v>9</v>
      </c>
      <c r="C71" s="5" t="s">
        <v>21</v>
      </c>
      <c r="D71" s="5" t="s">
        <v>198</v>
      </c>
      <c r="E71" s="6" t="s">
        <v>11</v>
      </c>
      <c r="F71" s="10">
        <v>47.5</v>
      </c>
      <c r="G71" s="10">
        <v>66.599999999999994</v>
      </c>
      <c r="H71" s="10">
        <v>64.599999999999994</v>
      </c>
      <c r="I71" s="10">
        <f t="shared" si="4"/>
        <v>56.55</v>
      </c>
      <c r="J71" s="12"/>
    </row>
    <row r="72" spans="1:10" ht="35.1" customHeight="1" x14ac:dyDescent="0.15">
      <c r="A72" s="9" t="s">
        <v>116</v>
      </c>
      <c r="B72" s="19" t="s">
        <v>9</v>
      </c>
      <c r="C72" s="5" t="s">
        <v>21</v>
      </c>
      <c r="D72" s="5" t="s">
        <v>197</v>
      </c>
      <c r="E72" s="6" t="s">
        <v>11</v>
      </c>
      <c r="F72" s="10">
        <v>58</v>
      </c>
      <c r="G72" s="10">
        <v>70.8</v>
      </c>
      <c r="H72" s="10">
        <v>71.8</v>
      </c>
      <c r="I72" s="10">
        <f t="shared" si="4"/>
        <v>64.650000000000006</v>
      </c>
      <c r="J72" s="12"/>
    </row>
    <row r="73" spans="1:10" ht="35.1" customHeight="1" x14ac:dyDescent="0.15">
      <c r="A73" s="9" t="s">
        <v>117</v>
      </c>
      <c r="B73" s="19" t="s">
        <v>9</v>
      </c>
      <c r="C73" s="5" t="s">
        <v>21</v>
      </c>
      <c r="D73" s="5" t="s">
        <v>196</v>
      </c>
      <c r="E73" s="6" t="s">
        <v>11</v>
      </c>
      <c r="F73" s="10">
        <v>53.5</v>
      </c>
      <c r="G73" s="10">
        <v>80.2</v>
      </c>
      <c r="H73" s="10">
        <v>80.400000000000006</v>
      </c>
      <c r="I73" s="10">
        <f t="shared" si="4"/>
        <v>66.900000000000006</v>
      </c>
      <c r="J73" s="12"/>
    </row>
    <row r="74" spans="1:10" ht="35.1" customHeight="1" x14ac:dyDescent="0.15">
      <c r="A74" s="9" t="s">
        <v>118</v>
      </c>
      <c r="B74" s="19" t="s">
        <v>9</v>
      </c>
      <c r="C74" s="5" t="s">
        <v>21</v>
      </c>
      <c r="D74" s="5" t="s">
        <v>193</v>
      </c>
      <c r="E74" s="6" t="s">
        <v>11</v>
      </c>
      <c r="F74" s="10">
        <v>50</v>
      </c>
      <c r="G74" s="10">
        <v>68.599999999999994</v>
      </c>
      <c r="H74" s="10">
        <v>70.8</v>
      </c>
      <c r="I74" s="10">
        <f t="shared" si="4"/>
        <v>59.849999999999994</v>
      </c>
      <c r="J74" s="12"/>
    </row>
    <row r="75" spans="1:10" ht="35.1" customHeight="1" x14ac:dyDescent="0.15">
      <c r="A75" s="9" t="s">
        <v>119</v>
      </c>
      <c r="B75" s="19" t="s">
        <v>9</v>
      </c>
      <c r="C75" s="5" t="s">
        <v>24</v>
      </c>
      <c r="D75" s="5" t="s">
        <v>192</v>
      </c>
      <c r="E75" s="6" t="s">
        <v>6</v>
      </c>
      <c r="F75" s="10"/>
      <c r="G75" s="10">
        <v>87</v>
      </c>
      <c r="H75" s="10">
        <v>86.8</v>
      </c>
      <c r="I75" s="10">
        <f t="shared" ref="I75:I81" si="5">(G75+H75)*0.5</f>
        <v>86.9</v>
      </c>
      <c r="J75" s="12" t="s">
        <v>68</v>
      </c>
    </row>
    <row r="76" spans="1:10" ht="35.1" customHeight="1" x14ac:dyDescent="0.15">
      <c r="A76" s="9" t="s">
        <v>120</v>
      </c>
      <c r="B76" s="19" t="s">
        <v>72</v>
      </c>
      <c r="C76" s="5" t="s">
        <v>24</v>
      </c>
      <c r="D76" s="5" t="s">
        <v>191</v>
      </c>
      <c r="E76" s="6" t="s">
        <v>11</v>
      </c>
      <c r="F76" s="10"/>
      <c r="G76" s="10">
        <v>85.8</v>
      </c>
      <c r="H76" s="10">
        <v>81.400000000000006</v>
      </c>
      <c r="I76" s="10">
        <f t="shared" si="5"/>
        <v>83.6</v>
      </c>
      <c r="J76" s="12" t="s">
        <v>68</v>
      </c>
    </row>
    <row r="77" spans="1:10" ht="35.1" customHeight="1" x14ac:dyDescent="0.15">
      <c r="A77" s="9" t="s">
        <v>121</v>
      </c>
      <c r="B77" s="19" t="s">
        <v>9</v>
      </c>
      <c r="C77" s="5" t="s">
        <v>24</v>
      </c>
      <c r="D77" s="5" t="s">
        <v>190</v>
      </c>
      <c r="E77" s="6" t="s">
        <v>11</v>
      </c>
      <c r="F77" s="10"/>
      <c r="G77" s="10">
        <v>69.2</v>
      </c>
      <c r="H77" s="10">
        <v>68.2</v>
      </c>
      <c r="I77" s="10">
        <f t="shared" si="5"/>
        <v>68.7</v>
      </c>
      <c r="J77" s="12"/>
    </row>
    <row r="78" spans="1:10" ht="35.1" customHeight="1" x14ac:dyDescent="0.15">
      <c r="A78" s="9" t="s">
        <v>122</v>
      </c>
      <c r="B78" s="19" t="s">
        <v>9</v>
      </c>
      <c r="C78" s="5" t="s">
        <v>24</v>
      </c>
      <c r="D78" s="5" t="s">
        <v>189</v>
      </c>
      <c r="E78" s="6" t="s">
        <v>11</v>
      </c>
      <c r="F78" s="10"/>
      <c r="G78" s="10">
        <v>64</v>
      </c>
      <c r="H78" s="10">
        <v>63.6</v>
      </c>
      <c r="I78" s="10">
        <f t="shared" si="5"/>
        <v>63.8</v>
      </c>
      <c r="J78" s="12"/>
    </row>
    <row r="79" spans="1:10" ht="35.1" customHeight="1" x14ac:dyDescent="0.15">
      <c r="A79" s="9" t="s">
        <v>123</v>
      </c>
      <c r="B79" s="19" t="s">
        <v>9</v>
      </c>
      <c r="C79" s="5" t="s">
        <v>25</v>
      </c>
      <c r="D79" s="5" t="s">
        <v>188</v>
      </c>
      <c r="E79" s="6" t="s">
        <v>6</v>
      </c>
      <c r="F79" s="10"/>
      <c r="G79" s="10">
        <v>81.8</v>
      </c>
      <c r="H79" s="10">
        <v>80.599999999999994</v>
      </c>
      <c r="I79" s="10">
        <f t="shared" si="5"/>
        <v>81.199999999999989</v>
      </c>
      <c r="J79" s="12" t="s">
        <v>68</v>
      </c>
    </row>
    <row r="80" spans="1:10" ht="35.1" customHeight="1" x14ac:dyDescent="0.15">
      <c r="A80" s="9" t="s">
        <v>124</v>
      </c>
      <c r="B80" s="19" t="s">
        <v>9</v>
      </c>
      <c r="C80" s="5" t="s">
        <v>25</v>
      </c>
      <c r="D80" s="5" t="s">
        <v>187</v>
      </c>
      <c r="E80" s="6" t="s">
        <v>11</v>
      </c>
      <c r="F80" s="10"/>
      <c r="G80" s="10">
        <v>79.2</v>
      </c>
      <c r="H80" s="10">
        <v>77.599999999999994</v>
      </c>
      <c r="I80" s="10">
        <f t="shared" si="5"/>
        <v>78.400000000000006</v>
      </c>
      <c r="J80" s="12" t="s">
        <v>68</v>
      </c>
    </row>
    <row r="81" spans="1:10" ht="35.1" customHeight="1" x14ac:dyDescent="0.15">
      <c r="A81" s="9" t="s">
        <v>125</v>
      </c>
      <c r="B81" s="19" t="s">
        <v>9</v>
      </c>
      <c r="C81" s="5" t="s">
        <v>25</v>
      </c>
      <c r="D81" s="5" t="s">
        <v>186</v>
      </c>
      <c r="E81" s="6" t="s">
        <v>11</v>
      </c>
      <c r="F81" s="10"/>
      <c r="G81" s="10">
        <v>71.8</v>
      </c>
      <c r="H81" s="10">
        <v>71.8</v>
      </c>
      <c r="I81" s="10">
        <f t="shared" si="5"/>
        <v>71.8</v>
      </c>
      <c r="J81" s="12"/>
    </row>
  </sheetData>
  <mergeCells count="2">
    <mergeCell ref="A1:B1"/>
    <mergeCell ref="A2:J2"/>
  </mergeCells>
  <phoneticPr fontId="2" type="noConversion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公布表</vt:lpstr>
      <vt:lpstr>公布表!Print_Titles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2020-11-24T07:32:30Z</dcterms:modified>
</cp:coreProperties>
</file>