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tabRatio="860" activeTab="4"/>
  </bookViews>
  <sheets>
    <sheet name="部门预算情况说明" sheetId="1" r:id="rId1"/>
    <sheet name="收支预算总表" sheetId="2" r:id="rId2"/>
    <sheet name="支出预算表" sheetId="3" r:id="rId3"/>
    <sheet name="基本支出预算表" sheetId="4" r:id="rId4"/>
    <sheet name="三公经费预算情况表" sheetId="5" r:id="rId5"/>
  </sheets>
  <definedNames>
    <definedName name="_xlnm.Print_Area" localSheetId="0">$A$1:$A$13</definedName>
    <definedName name="_xlnm.Print_Area" localSheetId="3">$A$1:$D$31</definedName>
    <definedName name="_xlnm.Print_Area" localSheetId="4">$A$1:$I$8</definedName>
    <definedName name="_xlnm.Print_Area" localSheetId="1">$A$1:$E$28</definedName>
    <definedName name="_xlnm.Print_Area" localSheetId="2">$A$1:$O$21</definedName>
    <definedName name="_xlnm.Print_Area">$A$1:$S$6</definedName>
    <definedName name="_xlnm.Print_Area">$A$1:$S$6</definedName>
    <definedName name="_xlnm.Print_Area">$A$1:$S$6</definedName>
    <definedName name="_xlnm.Print_Area">$A$1:$S$6</definedName>
    <definedName name="_xlnm.Print_Area">$A$1:$S$6</definedName>
    <definedName name="_xlnm.Print_Area">$A$1:$S$6</definedName>
    <definedName name="_xlnm.Print_Area">$A$1:$I$5</definedName>
    <definedName name="_xlnm.Print_Area">$A$1:$S$6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<sst xmlns="http://schemas.openxmlformats.org/spreadsheetml/2006/main" count="212" uniqueCount="152">
  <si>
    <t>预算单位代码</t>
  </si>
  <si>
    <t xml:space="preserve">  会议费</t>
  </si>
  <si>
    <t xml:space="preserve">  </t>
  </si>
  <si>
    <t>04</t>
  </si>
  <si>
    <t>支出总计</t>
  </si>
  <si>
    <t xml:space="preserve">    一般行政管理事务（档案）</t>
  </si>
  <si>
    <t>其他支出</t>
  </si>
  <si>
    <t>对个人和家庭的补助</t>
  </si>
  <si>
    <t>2015年“三公”经费预算情况表</t>
  </si>
  <si>
    <t>执法车（辆）</t>
  </si>
  <si>
    <t xml:space="preserve">  电费</t>
  </si>
  <si>
    <t>单位：元</t>
  </si>
  <si>
    <t>17</t>
  </si>
  <si>
    <t>99</t>
  </si>
  <si>
    <t>13</t>
  </si>
  <si>
    <t>医疗卫生支出</t>
  </si>
  <si>
    <t xml:space="preserve">  档案事务</t>
  </si>
  <si>
    <t>基本支出</t>
  </si>
  <si>
    <t>收入总计</t>
  </si>
  <si>
    <t>2015年收支预算总表</t>
  </si>
  <si>
    <t xml:space="preserve">    事业单位医疗</t>
  </si>
  <si>
    <t xml:space="preserve">   公务车（辆）</t>
  </si>
  <si>
    <t>五、附属单位上缴收入</t>
  </si>
  <si>
    <t>因公出国（境）费用</t>
  </si>
  <si>
    <t xml:space="preserve">  02</t>
  </si>
  <si>
    <t>26</t>
  </si>
  <si>
    <t xml:space="preserve">  住房改革支出</t>
  </si>
  <si>
    <t>一、财政拨款（补助）支出</t>
  </si>
  <si>
    <t>支  出</t>
  </si>
  <si>
    <t>一般公共服务支出</t>
  </si>
  <si>
    <t>执法执勤车</t>
  </si>
  <si>
    <t>国有资本经营预算支出</t>
  </si>
  <si>
    <t>单位收入安排的支出</t>
  </si>
  <si>
    <t>离退休（人）</t>
  </si>
  <si>
    <t>本年支出合计</t>
  </si>
  <si>
    <t>31</t>
  </si>
  <si>
    <t xml:space="preserve">  社会保障缴费</t>
  </si>
  <si>
    <t>公务用车购置费</t>
  </si>
  <si>
    <t>本年收入合计</t>
  </si>
  <si>
    <t xml:space="preserve">  培训费</t>
  </si>
  <si>
    <t>合计</t>
  </si>
  <si>
    <t>208</t>
  </si>
  <si>
    <t xml:space="preserve">  302</t>
  </si>
  <si>
    <t>非在编（人）</t>
  </si>
  <si>
    <t>03</t>
  </si>
  <si>
    <t xml:space="preserve">  201</t>
  </si>
  <si>
    <t>单位名称：档案局机关</t>
  </si>
  <si>
    <t>07</t>
  </si>
  <si>
    <t>303</t>
  </si>
  <si>
    <t xml:space="preserve">  退休费</t>
  </si>
  <si>
    <t>科目名称</t>
  </si>
  <si>
    <t>404001</t>
  </si>
  <si>
    <t>14</t>
  </si>
  <si>
    <t xml:space="preserve">  公务用车运行维护费</t>
  </si>
  <si>
    <t xml:space="preserve">  水费</t>
  </si>
  <si>
    <t>221</t>
  </si>
  <si>
    <t>三、单位收入安排的支出（含基本支出和项目支出）</t>
  </si>
  <si>
    <t xml:space="preserve">  05</t>
  </si>
  <si>
    <t>类</t>
  </si>
  <si>
    <t>29</t>
  </si>
  <si>
    <t xml:space="preserve">  其他工资福利支出</t>
  </si>
  <si>
    <t>210</t>
  </si>
  <si>
    <t xml:space="preserve">  办公费</t>
  </si>
  <si>
    <t>摩托车（辆）</t>
  </si>
  <si>
    <t xml:space="preserve">  医疗保障</t>
  </si>
  <si>
    <t xml:space="preserve">   船舶（艘）</t>
  </si>
  <si>
    <t>预算数</t>
  </si>
  <si>
    <t xml:space="preserve">  津贴补贴</t>
  </si>
  <si>
    <t>2015年部门预算情况说明</t>
  </si>
  <si>
    <t>公务接待费</t>
  </si>
  <si>
    <t>经营支出</t>
  </si>
  <si>
    <t>六、上级补助收入</t>
  </si>
  <si>
    <t>事业支出</t>
  </si>
  <si>
    <t xml:space="preserve">    事业单位离退休</t>
  </si>
  <si>
    <t xml:space="preserve">  301</t>
  </si>
  <si>
    <t xml:space="preserve">    行政运行（档案）</t>
  </si>
  <si>
    <t>2015年支出预算表</t>
  </si>
  <si>
    <t xml:space="preserve">   在职（人）</t>
  </si>
  <si>
    <t>06</t>
  </si>
  <si>
    <t xml:space="preserve">  208</t>
  </si>
  <si>
    <t>02</t>
  </si>
  <si>
    <t xml:space="preserve">  26</t>
  </si>
  <si>
    <t xml:space="preserve">  福利费</t>
  </si>
  <si>
    <t>302</t>
  </si>
  <si>
    <t>工资福利支出</t>
  </si>
  <si>
    <t>小计</t>
  </si>
  <si>
    <t>普通公务车</t>
  </si>
  <si>
    <t xml:space="preserve">  行政事业单位离退休</t>
  </si>
  <si>
    <t>备注</t>
  </si>
  <si>
    <t>项   目</t>
  </si>
  <si>
    <t xml:space="preserve">  离退休人员福利费</t>
  </si>
  <si>
    <t>11</t>
  </si>
  <si>
    <t>15</t>
  </si>
  <si>
    <t>项目支出</t>
  </si>
  <si>
    <t>三、事业单位经营收入</t>
  </si>
  <si>
    <t xml:space="preserve">  工会经费</t>
  </si>
  <si>
    <t>二、事业收入</t>
  </si>
  <si>
    <t>28</t>
  </si>
  <si>
    <t>商品和服务支出</t>
  </si>
  <si>
    <t>项</t>
  </si>
  <si>
    <t>二、上级补助收入安排的支出</t>
  </si>
  <si>
    <t>社会保障和就业支出</t>
  </si>
  <si>
    <t xml:space="preserve">  公务接待费</t>
  </si>
  <si>
    <t>基本支出按经济科目分类</t>
  </si>
  <si>
    <t>款</t>
  </si>
  <si>
    <t>支出预算按功能科目分类</t>
  </si>
  <si>
    <t>四、“三公”经费情况</t>
  </si>
  <si>
    <t>一、财政拨款（补助）收入</t>
  </si>
  <si>
    <t>1、人员情况</t>
  </si>
  <si>
    <t>一般公共预算支出</t>
  </si>
  <si>
    <t>05</t>
  </si>
  <si>
    <t>01</t>
  </si>
  <si>
    <t>301</t>
  </si>
  <si>
    <t xml:space="preserve">  住房公积金</t>
  </si>
  <si>
    <t>项  目</t>
  </si>
  <si>
    <t>总计</t>
  </si>
  <si>
    <t>财政拨款（一般公共预算）</t>
  </si>
  <si>
    <t>经济科目名称</t>
  </si>
  <si>
    <t xml:space="preserve">  210</t>
  </si>
  <si>
    <t xml:space="preserve">   遗属（人）</t>
  </si>
  <si>
    <t>16</t>
  </si>
  <si>
    <t>住房保障支出</t>
  </si>
  <si>
    <t xml:space="preserve">  基本工资</t>
  </si>
  <si>
    <t>2、车辆情况</t>
  </si>
  <si>
    <t xml:space="preserve">    档案馆</t>
  </si>
  <si>
    <t>2015年一般公共预算财政拨款基本支出预算表</t>
  </si>
  <si>
    <t>四、其他收入</t>
  </si>
  <si>
    <t xml:space="preserve">  221</t>
  </si>
  <si>
    <t xml:space="preserve">  邮电费</t>
  </si>
  <si>
    <t>备注：</t>
  </si>
  <si>
    <t>财政拨款</t>
  </si>
  <si>
    <t xml:space="preserve">   专用车（辆）</t>
  </si>
  <si>
    <t>上级补助收入安排的支出</t>
  </si>
  <si>
    <t>收  入</t>
  </si>
  <si>
    <t>公务用车购置及运行维护费</t>
  </si>
  <si>
    <t>政府性基金预算支出</t>
  </si>
  <si>
    <t xml:space="preserve">  印刷费</t>
  </si>
  <si>
    <t xml:space="preserve">  维修(护)费</t>
  </si>
  <si>
    <t xml:space="preserve">  差旅费</t>
  </si>
  <si>
    <t xml:space="preserve">  租赁费</t>
  </si>
  <si>
    <t>201</t>
  </si>
  <si>
    <t xml:space="preserve">  303</t>
  </si>
  <si>
    <t>三、部门预算收支概况</t>
  </si>
  <si>
    <t>公务用车运行维护费</t>
  </si>
  <si>
    <t>科目编码</t>
  </si>
  <si>
    <t xml:space="preserve">  奖金</t>
  </si>
  <si>
    <t xml:space="preserve">    住房公积金</t>
  </si>
  <si>
    <t>一、主要职责：贯彻执行档案工作法律、法规和方针政策，统筹规划本地区档案工作，起草并组织实施本地区档案事业发展规划。承担对全区机关、团体、企事业单位档案业务工作的指导、检查、监督和协调，依法查处档案违法案件。接收、征集、整理和集中统一管理区级党政机关、群众团体、区直属单位及部分企事业单位的重要档案和有关合川历史档案，并确保档案资料的安全。组织制定本地区档案工作人员队伍建设、培训及规划，指导全区档案宣传教育，并负责本地区档案系列专业技术职务评聘的有关工作。指导全区档案科研工作，研究并应用现代化技术，逐步实现档案管理的标准化、规范化、科学化和现代化。采取各种形式开发档案资源，开展档案编研工作，依法向社会开放档案信息资源，为社会各界利用档案资源提供服务。组织开展档案学术交流，承办有关档案利用的涉外事务。承办区委、区政府交办的其他事项。</t>
  </si>
  <si>
    <t>二、内设机构：内设机构3个：办公室、业务指导科、馆务科。</t>
  </si>
  <si>
    <t xml:space="preserve">    2015年预算收入合计2200544.05元。其中：财政拨款（补助）收入2200544.05元、</t>
  </si>
  <si>
    <t xml:space="preserve">    2015年预算支出合计2200544.05元，其中：财政拨款（补助）支出2200544.05元（基本支出1616462.09元、项目支出584081.96元）</t>
  </si>
  <si>
    <t xml:space="preserve">    2015年“三公”经费预元，其中：因公出国（境）费用0元、公务接待费60000元、公务用车购置及运行维护费60000元。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</si>
</sst>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0.0_ "/>
    <numFmt numFmtId="189" formatCode="0.00_ "/>
    <numFmt numFmtId="190" formatCode="0.00_);[Red]\(0.00\)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_ "/>
    <numFmt numFmtId="198" formatCode="000"/>
    <numFmt numFmtId="199" formatCode="00"/>
    <numFmt numFmtId="200" formatCode="#,##0.00_);[Red]\(#,##0.00\)"/>
    <numFmt numFmtId="201" formatCode="#,##0.000_);[Red]\(#,##0.000\)"/>
    <numFmt numFmtId="202" formatCode="#,##0.00_ "/>
    <numFmt numFmtId="203" formatCode="0.00;[Red]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"/>
    <numFmt numFmtId="209" formatCode="###,###,###,##0.00"/>
    <numFmt numFmtId="210" formatCode="#,##0.0000"/>
  </numFmts>
  <fonts count="1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18"/>
      <name val="黑体"/>
      <family val="0"/>
    </font>
    <font>
      <sz val="9"/>
      <color indexed="9"/>
      <name val="宋体"/>
      <family val="0"/>
    </font>
    <font>
      <b/>
      <sz val="18"/>
      <name val="方正小标宋_GBK"/>
      <family val="4"/>
    </font>
    <font>
      <sz val="12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40" fontId="0" fillId="0" borderId="1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0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center" vertical="center"/>
    </xf>
    <xf numFmtId="189" fontId="0" fillId="0" borderId="1" xfId="0" applyNumberFormat="1" applyFont="1" applyFill="1" applyBorder="1" applyAlignment="1">
      <alignment horizontal="center" vertical="center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Continuous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Continuous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49" fontId="5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 vertical="center"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0" fillId="0" borderId="5" xfId="0" applyFill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Continuous"/>
    </xf>
    <xf numFmtId="0" fontId="10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49" fontId="8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0" fontId="0" fillId="0" borderId="14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/>
      <protection/>
    </xf>
    <xf numFmtId="4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0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/>
      <protection/>
    </xf>
    <xf numFmtId="40" fontId="0" fillId="0" borderId="1" xfId="0" applyNumberFormat="1" applyFont="1" applyFill="1" applyBorder="1" applyAlignment="1" applyProtection="1">
      <alignment horizontal="right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08" fontId="0" fillId="0" borderId="1" xfId="0" applyNumberFormat="1" applyFont="1" applyFill="1" applyBorder="1" applyAlignment="1" applyProtection="1">
      <alignment horizontal="center" vertical="center"/>
      <protection/>
    </xf>
    <xf numFmtId="208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4">
      <selection activeCell="A13" sqref="A13"/>
    </sheetView>
  </sheetViews>
  <sheetFormatPr defaultColWidth="9.16015625" defaultRowHeight="12.75" customHeight="1"/>
  <cols>
    <col min="1" max="1" width="86.66015625" style="0" customWidth="1"/>
  </cols>
  <sheetData>
    <row r="1" ht="42" customHeight="1">
      <c r="A1" s="65" t="s">
        <v>68</v>
      </c>
    </row>
    <row r="2" spans="1:2" ht="21" customHeight="1">
      <c r="A2" s="75" t="s">
        <v>46</v>
      </c>
      <c r="B2" s="74" t="s">
        <v>51</v>
      </c>
    </row>
    <row r="3" spans="1:4" ht="171">
      <c r="A3" s="72" t="s">
        <v>147</v>
      </c>
      <c r="B3" s="44"/>
      <c r="C3" s="44"/>
      <c r="D3" s="44"/>
    </row>
    <row r="4" spans="1:4" ht="0.75" customHeight="1">
      <c r="A4" s="58"/>
      <c r="B4" s="44"/>
      <c r="C4" s="44"/>
      <c r="D4" s="44"/>
    </row>
    <row r="5" spans="1:3" ht="18" customHeight="1">
      <c r="A5" s="72" t="s">
        <v>148</v>
      </c>
      <c r="C5" s="44"/>
    </row>
    <row r="6" spans="1:4" ht="0.75" customHeight="1">
      <c r="A6" s="58"/>
      <c r="B6" s="44"/>
      <c r="C6" s="44"/>
      <c r="D6" s="44"/>
    </row>
    <row r="7" spans="1:3" ht="18.75" customHeight="1">
      <c r="A7" s="72" t="s">
        <v>142</v>
      </c>
      <c r="C7" s="44"/>
    </row>
    <row r="8" ht="36.75" customHeight="1">
      <c r="A8" s="66" t="s">
        <v>149</v>
      </c>
    </row>
    <row r="9" ht="31.5" customHeight="1">
      <c r="A9" s="67" t="s">
        <v>150</v>
      </c>
    </row>
    <row r="10" ht="19.5" customHeight="1">
      <c r="A10" s="72" t="s">
        <v>106</v>
      </c>
    </row>
    <row r="11" ht="31.5" customHeight="1">
      <c r="A11" s="67" t="s">
        <v>151</v>
      </c>
    </row>
    <row r="24" ht="12.75" customHeight="1">
      <c r="A24" s="73"/>
    </row>
  </sheetData>
  <printOptions/>
  <pageMargins left="0.74999998873613" right="0.74999998873613" top="0.9999999849815068" bottom="0.999999984981506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130" zoomScaleNormal="130" workbookViewId="0" topLeftCell="A13">
      <selection activeCell="A14" sqref="A14"/>
    </sheetView>
  </sheetViews>
  <sheetFormatPr defaultColWidth="9.33203125" defaultRowHeight="11.25"/>
  <cols>
    <col min="1" max="1" width="35.66015625" style="2" customWidth="1"/>
    <col min="2" max="2" width="20.16015625" style="2" customWidth="1"/>
    <col min="3" max="3" width="33.16015625" style="2" customWidth="1"/>
    <col min="4" max="4" width="16.83203125" style="2" customWidth="1"/>
    <col min="5" max="254" width="9.33203125" style="2" customWidth="1"/>
  </cols>
  <sheetData>
    <row r="1" spans="1:5" s="3" customFormat="1" ht="38.25" customHeight="1">
      <c r="A1" s="92" t="s">
        <v>19</v>
      </c>
      <c r="B1" s="92"/>
      <c r="C1" s="92"/>
      <c r="D1" s="92"/>
      <c r="E1" s="92"/>
    </row>
    <row r="2" spans="1:5" s="1" customFormat="1" ht="15.75" customHeight="1">
      <c r="A2" s="85" t="s">
        <v>46</v>
      </c>
      <c r="B2" s="9"/>
      <c r="C2" s="9"/>
      <c r="D2" s="9"/>
      <c r="E2" s="59" t="s">
        <v>11</v>
      </c>
    </row>
    <row r="3" spans="1:5" s="4" customFormat="1" ht="20.25" customHeight="1">
      <c r="A3" s="90" t="s">
        <v>133</v>
      </c>
      <c r="B3" s="90"/>
      <c r="C3" s="91" t="s">
        <v>28</v>
      </c>
      <c r="D3" s="91"/>
      <c r="E3" s="91"/>
    </row>
    <row r="4" spans="1:5" s="4" customFormat="1" ht="15" customHeight="1">
      <c r="A4" s="93" t="s">
        <v>114</v>
      </c>
      <c r="B4" s="95" t="s">
        <v>66</v>
      </c>
      <c r="C4" s="94" t="s">
        <v>89</v>
      </c>
      <c r="D4" s="95" t="s">
        <v>66</v>
      </c>
      <c r="E4" s="91" t="s">
        <v>88</v>
      </c>
    </row>
    <row r="5" spans="1:5" s="5" customFormat="1" ht="20.25" customHeight="1">
      <c r="A5" s="93"/>
      <c r="B5" s="96"/>
      <c r="C5" s="94"/>
      <c r="D5" s="96"/>
      <c r="E5" s="91"/>
    </row>
    <row r="6" spans="1:5" s="4" customFormat="1" ht="21" customHeight="1">
      <c r="A6" s="11" t="s">
        <v>107</v>
      </c>
      <c r="B6" s="78">
        <v>2200544.05</v>
      </c>
      <c r="C6" s="12" t="s">
        <v>27</v>
      </c>
      <c r="D6" s="78">
        <v>2200544.05</v>
      </c>
      <c r="E6" s="13"/>
    </row>
    <row r="7" spans="1:5" s="4" customFormat="1" ht="21" customHeight="1">
      <c r="A7" s="14" t="s">
        <v>96</v>
      </c>
      <c r="B7" s="84">
        <v>0</v>
      </c>
      <c r="C7" s="14" t="s">
        <v>17</v>
      </c>
      <c r="D7" s="80">
        <v>1616462.09</v>
      </c>
      <c r="E7" s="13"/>
    </row>
    <row r="8" spans="1:5" s="4" customFormat="1" ht="21" customHeight="1">
      <c r="A8" s="14" t="s">
        <v>94</v>
      </c>
      <c r="B8" s="76">
        <v>0</v>
      </c>
      <c r="C8" s="14" t="s">
        <v>93</v>
      </c>
      <c r="D8" s="77">
        <v>584081.96</v>
      </c>
      <c r="E8" s="13"/>
    </row>
    <row r="9" spans="1:5" s="4" customFormat="1" ht="21" customHeight="1">
      <c r="A9" s="15" t="s">
        <v>126</v>
      </c>
      <c r="B9" s="81">
        <v>0</v>
      </c>
      <c r="C9" s="12" t="s">
        <v>100</v>
      </c>
      <c r="D9" s="77">
        <v>0</v>
      </c>
      <c r="E9" s="13"/>
    </row>
    <row r="10" spans="1:5" s="4" customFormat="1" ht="21" customHeight="1">
      <c r="A10" s="16" t="s">
        <v>22</v>
      </c>
      <c r="B10" s="77">
        <v>0</v>
      </c>
      <c r="C10" s="42" t="s">
        <v>56</v>
      </c>
      <c r="D10" s="77">
        <v>0</v>
      </c>
      <c r="E10" s="13"/>
    </row>
    <row r="11" spans="1:5" s="4" customFormat="1" ht="21" customHeight="1">
      <c r="A11" s="11" t="s">
        <v>71</v>
      </c>
      <c r="B11" s="78">
        <v>0</v>
      </c>
      <c r="C11" s="11" t="s">
        <v>72</v>
      </c>
      <c r="D11" s="77">
        <v>0</v>
      </c>
      <c r="E11" s="13"/>
    </row>
    <row r="12" spans="1:6" s="4" customFormat="1" ht="21" customHeight="1">
      <c r="A12" s="17"/>
      <c r="B12" s="18"/>
      <c r="C12" s="11" t="s">
        <v>70</v>
      </c>
      <c r="D12" s="77">
        <v>0</v>
      </c>
      <c r="E12" s="19"/>
      <c r="F12" s="5"/>
    </row>
    <row r="13" spans="1:5" s="4" customFormat="1" ht="19.5" customHeight="1">
      <c r="A13" s="17"/>
      <c r="B13" s="20"/>
      <c r="C13" s="11" t="s">
        <v>6</v>
      </c>
      <c r="D13" s="78">
        <v>0</v>
      </c>
      <c r="E13" s="13"/>
    </row>
    <row r="14" spans="1:5" s="4" customFormat="1" ht="13.5" customHeight="1" hidden="1">
      <c r="A14" s="14"/>
      <c r="B14" s="21"/>
      <c r="C14" s="11"/>
      <c r="D14" s="22"/>
      <c r="E14" s="13"/>
    </row>
    <row r="15" spans="1:5" s="4" customFormat="1" ht="21" customHeight="1">
      <c r="A15" s="14"/>
      <c r="B15" s="23"/>
      <c r="C15" s="11"/>
      <c r="D15" s="24"/>
      <c r="E15" s="13"/>
    </row>
    <row r="16" spans="1:5" s="4" customFormat="1" ht="21" customHeight="1">
      <c r="A16" s="25" t="s">
        <v>38</v>
      </c>
      <c r="B16" s="21">
        <f>SUM(B6:B15)</f>
        <v>2200544.05</v>
      </c>
      <c r="C16" s="26" t="s">
        <v>34</v>
      </c>
      <c r="D16" s="27">
        <f>SUM(D6,D9,D10)</f>
        <v>2200544.05</v>
      </c>
      <c r="E16" s="10"/>
    </row>
    <row r="17" spans="1:9" s="4" customFormat="1" ht="21" customHeight="1">
      <c r="A17" s="25" t="s">
        <v>18</v>
      </c>
      <c r="B17" s="21">
        <f>SUM(B16)</f>
        <v>2200544.05</v>
      </c>
      <c r="C17" s="26" t="s">
        <v>4</v>
      </c>
      <c r="D17" s="21">
        <f>SUM(D16)</f>
        <v>2200544.05</v>
      </c>
      <c r="E17" s="10"/>
      <c r="I17" s="5"/>
    </row>
    <row r="18" spans="1:5" s="4" customFormat="1" ht="14.25" customHeight="1">
      <c r="A18" s="28" t="s">
        <v>129</v>
      </c>
      <c r="B18" s="29"/>
      <c r="C18" s="30"/>
      <c r="D18" s="29"/>
      <c r="E18" s="31"/>
    </row>
    <row r="19" spans="1:5" s="4" customFormat="1" ht="20.25" customHeight="1">
      <c r="A19" s="28" t="s">
        <v>108</v>
      </c>
      <c r="B19" s="29"/>
      <c r="C19" s="30"/>
      <c r="D19" s="30"/>
      <c r="E19" s="32"/>
    </row>
    <row r="20" spans="1:5" s="4" customFormat="1" ht="12.75" customHeight="1">
      <c r="A20" s="33" t="s">
        <v>77</v>
      </c>
      <c r="B20" s="82">
        <v>13</v>
      </c>
      <c r="C20" s="34" t="s">
        <v>33</v>
      </c>
      <c r="D20" s="79">
        <v>5</v>
      </c>
      <c r="E20" s="35"/>
    </row>
    <row r="21" spans="1:5" s="4" customFormat="1" ht="9.75" customHeight="1">
      <c r="A21" s="33" t="s">
        <v>119</v>
      </c>
      <c r="B21" s="82">
        <v>0</v>
      </c>
      <c r="C21" s="34" t="s">
        <v>43</v>
      </c>
      <c r="D21" s="79">
        <v>0</v>
      </c>
      <c r="E21" s="35"/>
    </row>
    <row r="22" spans="1:5" s="4" customFormat="1" ht="13.5" customHeight="1">
      <c r="A22" s="33" t="s">
        <v>123</v>
      </c>
      <c r="B22" s="36"/>
      <c r="C22" s="37"/>
      <c r="D22" s="36"/>
      <c r="E22" s="35"/>
    </row>
    <row r="23" spans="1:5" s="4" customFormat="1" ht="14.25">
      <c r="A23" s="33" t="s">
        <v>21</v>
      </c>
      <c r="B23" s="79">
        <v>1</v>
      </c>
      <c r="C23" s="37" t="s">
        <v>9</v>
      </c>
      <c r="D23" s="79">
        <v>0</v>
      </c>
      <c r="E23" s="35"/>
    </row>
    <row r="24" spans="1:5" s="4" customFormat="1" ht="14.25">
      <c r="A24" s="33" t="s">
        <v>131</v>
      </c>
      <c r="B24" s="79">
        <v>0</v>
      </c>
      <c r="C24" s="37" t="s">
        <v>63</v>
      </c>
      <c r="D24" s="79">
        <v>0</v>
      </c>
      <c r="E24" s="38"/>
    </row>
    <row r="25" spans="1:5" s="4" customFormat="1" ht="14.25">
      <c r="A25" s="57" t="s">
        <v>65</v>
      </c>
      <c r="B25" s="83">
        <v>0</v>
      </c>
      <c r="C25" s="39"/>
      <c r="D25" s="39"/>
      <c r="E25" s="40"/>
    </row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</sheetData>
  <mergeCells count="8">
    <mergeCell ref="A3:B3"/>
    <mergeCell ref="C3:E3"/>
    <mergeCell ref="E4:E5"/>
    <mergeCell ref="A1:E1"/>
    <mergeCell ref="A4:A5"/>
    <mergeCell ref="C4:C5"/>
    <mergeCell ref="B4:B5"/>
    <mergeCell ref="D4:D5"/>
  </mergeCells>
  <printOptions horizontalCentered="1"/>
  <pageMargins left="0.6299212598425197" right="0.2755905511811024" top="0.7874015748031497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3">
      <selection activeCell="A1" sqref="A1"/>
    </sheetView>
  </sheetViews>
  <sheetFormatPr defaultColWidth="9.16015625" defaultRowHeight="11.25"/>
  <cols>
    <col min="1" max="1" width="7.5" style="7" customWidth="1"/>
    <col min="2" max="3" width="5.33203125" style="7" customWidth="1"/>
    <col min="4" max="4" width="24.33203125" style="7" customWidth="1"/>
    <col min="5" max="5" width="18.83203125" style="7" customWidth="1"/>
    <col min="6" max="6" width="15.83203125" style="7" customWidth="1"/>
    <col min="7" max="7" width="16" style="7" customWidth="1"/>
    <col min="8" max="8" width="10.66015625" style="7" customWidth="1"/>
    <col min="9" max="9" width="12.33203125" style="7" customWidth="1"/>
    <col min="10" max="10" width="18" style="0" customWidth="1"/>
    <col min="11" max="11" width="19.66015625" style="0" customWidth="1"/>
    <col min="12" max="12" width="16.83203125" style="7" customWidth="1"/>
    <col min="13" max="13" width="16.16015625" style="7" customWidth="1"/>
    <col min="14" max="14" width="14.33203125" style="7" customWidth="1"/>
    <col min="15" max="15" width="14.5" style="7" customWidth="1"/>
    <col min="16" max="253" width="9.33203125" style="7" customWidth="1"/>
  </cols>
  <sheetData>
    <row r="1" spans="1:15" s="6" customFormat="1" ht="54.75" customHeight="1">
      <c r="A1" s="68" t="s">
        <v>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3"/>
      <c r="M1" s="43"/>
      <c r="N1" s="43"/>
      <c r="O1" s="43"/>
    </row>
    <row r="2" spans="1:15" s="6" customFormat="1" ht="21" customHeight="1">
      <c r="A2" s="99" t="s">
        <v>46</v>
      </c>
      <c r="B2" s="99"/>
      <c r="C2" s="99"/>
      <c r="D2" s="99"/>
      <c r="E2" s="52" t="s">
        <v>105</v>
      </c>
      <c r="F2" s="52"/>
      <c r="G2" s="52"/>
      <c r="H2" s="52"/>
      <c r="I2" s="52"/>
      <c r="J2" s="52"/>
      <c r="K2" s="52"/>
      <c r="L2" s="51"/>
      <c r="M2" s="51"/>
      <c r="N2" s="51"/>
      <c r="O2" s="69" t="s">
        <v>11</v>
      </c>
    </row>
    <row r="3" spans="1:15" s="6" customFormat="1" ht="23.25" customHeight="1">
      <c r="A3" s="60" t="s">
        <v>144</v>
      </c>
      <c r="B3" s="60"/>
      <c r="C3" s="60"/>
      <c r="D3" s="100" t="s">
        <v>50</v>
      </c>
      <c r="E3" s="97" t="s">
        <v>40</v>
      </c>
      <c r="F3" s="97" t="s">
        <v>17</v>
      </c>
      <c r="G3" s="97"/>
      <c r="H3" s="97"/>
      <c r="I3" s="97"/>
      <c r="J3" s="55" t="s">
        <v>93</v>
      </c>
      <c r="K3" s="55"/>
      <c r="L3" s="53"/>
      <c r="M3" s="53"/>
      <c r="N3" s="53"/>
      <c r="O3" s="53"/>
    </row>
    <row r="4" spans="1:15" s="6" customFormat="1" ht="17.25" customHeight="1">
      <c r="A4" s="97" t="s">
        <v>58</v>
      </c>
      <c r="B4" s="97" t="s">
        <v>104</v>
      </c>
      <c r="C4" s="97" t="s">
        <v>99</v>
      </c>
      <c r="D4" s="97"/>
      <c r="E4" s="97"/>
      <c r="F4" s="97" t="s">
        <v>85</v>
      </c>
      <c r="G4" s="97" t="s">
        <v>116</v>
      </c>
      <c r="H4" s="97" t="s">
        <v>32</v>
      </c>
      <c r="I4" s="97" t="s">
        <v>132</v>
      </c>
      <c r="J4" s="55" t="s">
        <v>130</v>
      </c>
      <c r="K4" s="55"/>
      <c r="L4" s="53"/>
      <c r="M4" s="53"/>
      <c r="N4" s="97" t="s">
        <v>32</v>
      </c>
      <c r="O4" s="97" t="s">
        <v>132</v>
      </c>
    </row>
    <row r="5" spans="1:15" s="6" customFormat="1" ht="33.75" customHeight="1">
      <c r="A5" s="98"/>
      <c r="B5" s="98"/>
      <c r="C5" s="98"/>
      <c r="D5" s="98"/>
      <c r="E5" s="98"/>
      <c r="F5" s="98"/>
      <c r="G5" s="98"/>
      <c r="H5" s="98"/>
      <c r="I5" s="98"/>
      <c r="J5" s="54" t="s">
        <v>85</v>
      </c>
      <c r="K5" s="54" t="s">
        <v>109</v>
      </c>
      <c r="L5" s="56" t="s">
        <v>135</v>
      </c>
      <c r="M5" s="56" t="s">
        <v>31</v>
      </c>
      <c r="N5" s="98"/>
      <c r="O5" s="98"/>
    </row>
    <row r="6" spans="1:15" s="8" customFormat="1" ht="37.5" customHeight="1">
      <c r="A6" s="87"/>
      <c r="B6" s="87"/>
      <c r="C6" s="87"/>
      <c r="D6" s="87" t="s">
        <v>40</v>
      </c>
      <c r="E6" s="86">
        <v>2200544.05</v>
      </c>
      <c r="F6" s="86">
        <v>1616462.09</v>
      </c>
      <c r="G6" s="86">
        <v>1616462.09</v>
      </c>
      <c r="H6" s="86">
        <v>0</v>
      </c>
      <c r="I6" s="86">
        <v>0</v>
      </c>
      <c r="J6" s="86">
        <v>584081.96</v>
      </c>
      <c r="K6" s="86">
        <v>584081.96</v>
      </c>
      <c r="L6" s="86">
        <v>0</v>
      </c>
      <c r="M6" s="86">
        <v>0</v>
      </c>
      <c r="N6" s="86">
        <v>0</v>
      </c>
      <c r="O6" s="86">
        <v>0</v>
      </c>
    </row>
    <row r="7" spans="1:15" s="8" customFormat="1" ht="36.75" customHeight="1">
      <c r="A7" s="87" t="s">
        <v>140</v>
      </c>
      <c r="B7" s="87"/>
      <c r="C7" s="87"/>
      <c r="D7" s="87" t="s">
        <v>29</v>
      </c>
      <c r="E7" s="86">
        <v>1757631.68</v>
      </c>
      <c r="F7" s="86">
        <v>1173549.72</v>
      </c>
      <c r="G7" s="86">
        <v>1173549.72</v>
      </c>
      <c r="H7" s="86">
        <v>0</v>
      </c>
      <c r="I7" s="86">
        <v>0</v>
      </c>
      <c r="J7" s="86">
        <v>584081.96</v>
      </c>
      <c r="K7" s="86">
        <v>584081.96</v>
      </c>
      <c r="L7" s="86">
        <v>0</v>
      </c>
      <c r="M7" s="86">
        <v>0</v>
      </c>
      <c r="N7" s="86">
        <v>0</v>
      </c>
      <c r="O7" s="86">
        <v>0</v>
      </c>
    </row>
    <row r="8" spans="1:15" s="8" customFormat="1" ht="31.5" customHeight="1">
      <c r="A8" s="87"/>
      <c r="B8" s="87" t="s">
        <v>25</v>
      </c>
      <c r="C8" s="87"/>
      <c r="D8" s="87" t="s">
        <v>16</v>
      </c>
      <c r="E8" s="86">
        <v>1757631.68</v>
      </c>
      <c r="F8" s="86">
        <v>1173549.72</v>
      </c>
      <c r="G8" s="86">
        <v>1173549.72</v>
      </c>
      <c r="H8" s="86">
        <v>0</v>
      </c>
      <c r="I8" s="86">
        <v>0</v>
      </c>
      <c r="J8" s="86">
        <v>584081.96</v>
      </c>
      <c r="K8" s="86">
        <v>584081.96</v>
      </c>
      <c r="L8" s="86">
        <v>0</v>
      </c>
      <c r="M8" s="86">
        <v>0</v>
      </c>
      <c r="N8" s="86">
        <v>0</v>
      </c>
      <c r="O8" s="86">
        <v>0</v>
      </c>
    </row>
    <row r="9" spans="1:15" s="8" customFormat="1" ht="33" customHeight="1">
      <c r="A9" s="87" t="s">
        <v>45</v>
      </c>
      <c r="B9" s="87" t="s">
        <v>81</v>
      </c>
      <c r="C9" s="87" t="s">
        <v>111</v>
      </c>
      <c r="D9" s="87" t="s">
        <v>75</v>
      </c>
      <c r="E9" s="86">
        <v>1210491.68</v>
      </c>
      <c r="F9" s="86">
        <v>1173549.72</v>
      </c>
      <c r="G9" s="86">
        <v>1173549.72</v>
      </c>
      <c r="H9" s="86">
        <v>0</v>
      </c>
      <c r="I9" s="86">
        <v>0</v>
      </c>
      <c r="J9" s="86">
        <v>36941.96</v>
      </c>
      <c r="K9" s="86">
        <v>36941.96</v>
      </c>
      <c r="L9" s="86">
        <v>0</v>
      </c>
      <c r="M9" s="86">
        <v>0</v>
      </c>
      <c r="N9" s="86">
        <v>0</v>
      </c>
      <c r="O9" s="86">
        <v>0</v>
      </c>
    </row>
    <row r="10" spans="1:15" s="8" customFormat="1" ht="36.75" customHeight="1">
      <c r="A10" s="87" t="s">
        <v>2</v>
      </c>
      <c r="B10" s="87" t="s">
        <v>2</v>
      </c>
      <c r="C10" s="87" t="s">
        <v>80</v>
      </c>
      <c r="D10" s="87" t="s">
        <v>5</v>
      </c>
      <c r="E10" s="86">
        <v>186940</v>
      </c>
      <c r="F10" s="86">
        <v>0</v>
      </c>
      <c r="G10" s="86">
        <v>0</v>
      </c>
      <c r="H10" s="86">
        <v>0</v>
      </c>
      <c r="I10" s="86">
        <v>0</v>
      </c>
      <c r="J10" s="86">
        <v>186940</v>
      </c>
      <c r="K10" s="86">
        <v>186940</v>
      </c>
      <c r="L10" s="86">
        <v>0</v>
      </c>
      <c r="M10" s="86">
        <v>0</v>
      </c>
      <c r="N10" s="86">
        <v>0</v>
      </c>
      <c r="O10" s="86">
        <v>0</v>
      </c>
    </row>
    <row r="11" spans="1:15" s="8" customFormat="1" ht="33" customHeight="1">
      <c r="A11" s="87" t="s">
        <v>2</v>
      </c>
      <c r="B11" s="87" t="s">
        <v>2</v>
      </c>
      <c r="C11" s="87" t="s">
        <v>3</v>
      </c>
      <c r="D11" s="87" t="s">
        <v>124</v>
      </c>
      <c r="E11" s="86">
        <v>360200</v>
      </c>
      <c r="F11" s="86">
        <v>0</v>
      </c>
      <c r="G11" s="86">
        <v>0</v>
      </c>
      <c r="H11" s="86">
        <v>0</v>
      </c>
      <c r="I11" s="86">
        <v>0</v>
      </c>
      <c r="J11" s="86">
        <v>360200</v>
      </c>
      <c r="K11" s="86">
        <v>360200</v>
      </c>
      <c r="L11" s="86">
        <v>0</v>
      </c>
      <c r="M11" s="86">
        <v>0</v>
      </c>
      <c r="N11" s="86">
        <v>0</v>
      </c>
      <c r="O11" s="86">
        <v>0</v>
      </c>
    </row>
    <row r="12" spans="1:15" s="8" customFormat="1" ht="37.5" customHeight="1">
      <c r="A12" s="87" t="s">
        <v>41</v>
      </c>
      <c r="B12" s="87"/>
      <c r="C12" s="87"/>
      <c r="D12" s="87" t="s">
        <v>101</v>
      </c>
      <c r="E12" s="86">
        <v>249966.2</v>
      </c>
      <c r="F12" s="86">
        <v>249966.2</v>
      </c>
      <c r="G12" s="86">
        <v>249966.2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</row>
    <row r="13" spans="1:15" s="8" customFormat="1" ht="32.25" customHeight="1">
      <c r="A13" s="87"/>
      <c r="B13" s="87" t="s">
        <v>110</v>
      </c>
      <c r="C13" s="87"/>
      <c r="D13" s="87" t="s">
        <v>87</v>
      </c>
      <c r="E13" s="86">
        <v>249966.2</v>
      </c>
      <c r="F13" s="86">
        <v>249966.2</v>
      </c>
      <c r="G13" s="86">
        <v>249966.2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</row>
    <row r="14" spans="1:15" s="8" customFormat="1" ht="34.5" customHeight="1">
      <c r="A14" s="87" t="s">
        <v>79</v>
      </c>
      <c r="B14" s="87" t="s">
        <v>57</v>
      </c>
      <c r="C14" s="87" t="s">
        <v>80</v>
      </c>
      <c r="D14" s="87" t="s">
        <v>73</v>
      </c>
      <c r="E14" s="86">
        <v>249966.2</v>
      </c>
      <c r="F14" s="86">
        <v>249966.2</v>
      </c>
      <c r="G14" s="86">
        <v>249966.2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</row>
    <row r="15" spans="1:15" s="8" customFormat="1" ht="34.5" customHeight="1">
      <c r="A15" s="87" t="s">
        <v>61</v>
      </c>
      <c r="B15" s="87"/>
      <c r="C15" s="87"/>
      <c r="D15" s="87" t="s">
        <v>15</v>
      </c>
      <c r="E15" s="86">
        <v>104810.97</v>
      </c>
      <c r="F15" s="86">
        <v>104810.97</v>
      </c>
      <c r="G15" s="86">
        <v>104810.97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</row>
    <row r="16" spans="1:15" s="8" customFormat="1" ht="31.5" customHeight="1">
      <c r="A16" s="87"/>
      <c r="B16" s="87" t="s">
        <v>110</v>
      </c>
      <c r="C16" s="87"/>
      <c r="D16" s="87" t="s">
        <v>64</v>
      </c>
      <c r="E16" s="86">
        <v>104810.97</v>
      </c>
      <c r="F16" s="86">
        <v>104810.97</v>
      </c>
      <c r="G16" s="86">
        <v>104810.97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</row>
    <row r="17" spans="1:15" s="8" customFormat="1" ht="44.25" customHeight="1">
      <c r="A17" s="87" t="s">
        <v>118</v>
      </c>
      <c r="B17" s="87" t="s">
        <v>57</v>
      </c>
      <c r="C17" s="87" t="s">
        <v>80</v>
      </c>
      <c r="D17" s="87" t="s">
        <v>20</v>
      </c>
      <c r="E17" s="86">
        <v>104810.97</v>
      </c>
      <c r="F17" s="86">
        <v>104810.97</v>
      </c>
      <c r="G17" s="86">
        <v>104810.97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</row>
    <row r="18" spans="1:15" s="8" customFormat="1" ht="36" customHeight="1">
      <c r="A18" s="87" t="s">
        <v>55</v>
      </c>
      <c r="B18" s="87"/>
      <c r="C18" s="87"/>
      <c r="D18" s="87" t="s">
        <v>121</v>
      </c>
      <c r="E18" s="86">
        <v>88135.2</v>
      </c>
      <c r="F18" s="86">
        <v>88135.2</v>
      </c>
      <c r="G18" s="86">
        <v>88135.2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</row>
    <row r="19" spans="1:15" s="8" customFormat="1" ht="36.75" customHeight="1">
      <c r="A19" s="87"/>
      <c r="B19" s="87" t="s">
        <v>80</v>
      </c>
      <c r="C19" s="87"/>
      <c r="D19" s="87" t="s">
        <v>26</v>
      </c>
      <c r="E19" s="86">
        <v>88135.2</v>
      </c>
      <c r="F19" s="86">
        <v>88135.2</v>
      </c>
      <c r="G19" s="86">
        <v>88135.2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</row>
    <row r="20" spans="1:15" s="8" customFormat="1" ht="39" customHeight="1">
      <c r="A20" s="87" t="s">
        <v>127</v>
      </c>
      <c r="B20" s="87" t="s">
        <v>24</v>
      </c>
      <c r="C20" s="87" t="s">
        <v>111</v>
      </c>
      <c r="D20" s="87" t="s">
        <v>146</v>
      </c>
      <c r="E20" s="86">
        <v>88135.2</v>
      </c>
      <c r="F20" s="86">
        <v>88135.2</v>
      </c>
      <c r="G20" s="86">
        <v>88135.2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="8" customFormat="1" ht="12"/>
    <row r="22" s="8" customFormat="1" ht="12"/>
    <row r="23" s="8" customFormat="1" ht="12"/>
    <row r="24" s="8" customFormat="1" ht="12"/>
    <row r="25" s="8" customFormat="1" ht="12"/>
    <row r="26" s="8" customFormat="1" ht="12"/>
    <row r="27" s="8" customFormat="1" ht="12"/>
    <row r="28" s="8" customFormat="1" ht="12"/>
    <row r="29" s="8" customFormat="1" ht="12"/>
    <row r="30" s="5" customFormat="1" ht="14.25"/>
    <row r="31" s="5" customFormat="1" ht="14.25"/>
    <row r="32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</sheetData>
  <mergeCells count="13">
    <mergeCell ref="O4:O5"/>
    <mergeCell ref="A2:D2"/>
    <mergeCell ref="D3:D5"/>
    <mergeCell ref="A4:A5"/>
    <mergeCell ref="B4:B5"/>
    <mergeCell ref="C4:C5"/>
    <mergeCell ref="E3:E5"/>
    <mergeCell ref="F4:F5"/>
    <mergeCell ref="F3:I3"/>
    <mergeCell ref="G4:G5"/>
    <mergeCell ref="H4:H5"/>
    <mergeCell ref="I4:I5"/>
    <mergeCell ref="N4:N5"/>
  </mergeCells>
  <printOptions horizontalCentered="1"/>
  <pageMargins left="0.15748031496062992" right="0.15748031496062992" top="0.1968503937007874" bottom="0.1968503937007874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6">
      <selection activeCell="A1" sqref="A1"/>
    </sheetView>
  </sheetViews>
  <sheetFormatPr defaultColWidth="9.16015625" defaultRowHeight="12.75" customHeight="1"/>
  <cols>
    <col min="1" max="1" width="17.83203125" style="0" customWidth="1"/>
    <col min="2" max="2" width="15.33203125" style="0" customWidth="1"/>
    <col min="3" max="3" width="39.16015625" style="0" customWidth="1"/>
    <col min="4" max="4" width="33.33203125" style="0" customWidth="1"/>
  </cols>
  <sheetData>
    <row r="1" spans="1:4" ht="28.5" customHeight="1">
      <c r="A1" s="71" t="s">
        <v>125</v>
      </c>
      <c r="B1" s="45"/>
      <c r="C1" s="45"/>
      <c r="D1" s="45"/>
    </row>
    <row r="2" spans="1:4" ht="16.5" customHeight="1">
      <c r="A2" s="102" t="s">
        <v>46</v>
      </c>
      <c r="B2" s="102"/>
      <c r="C2" s="64" t="s">
        <v>103</v>
      </c>
      <c r="D2" s="70" t="s">
        <v>11</v>
      </c>
    </row>
    <row r="3" spans="1:6" ht="24" customHeight="1">
      <c r="A3" s="62" t="s">
        <v>144</v>
      </c>
      <c r="B3" s="63"/>
      <c r="C3" s="91" t="s">
        <v>117</v>
      </c>
      <c r="D3" s="91" t="s">
        <v>66</v>
      </c>
      <c r="E3" s="44"/>
      <c r="F3" s="44"/>
    </row>
    <row r="4" spans="1:5" ht="22.5" customHeight="1">
      <c r="A4" s="50" t="s">
        <v>58</v>
      </c>
      <c r="B4" s="46" t="s">
        <v>104</v>
      </c>
      <c r="C4" s="101"/>
      <c r="D4" s="101"/>
      <c r="E4" s="44"/>
    </row>
    <row r="5" spans="1:5" ht="21.75" customHeight="1">
      <c r="A5" s="88"/>
      <c r="B5" s="88"/>
      <c r="C5" s="88" t="s">
        <v>40</v>
      </c>
      <c r="D5" s="89">
        <v>1616462.09</v>
      </c>
      <c r="E5" s="44"/>
    </row>
    <row r="6" spans="1:5" ht="21" customHeight="1">
      <c r="A6" s="88" t="s">
        <v>112</v>
      </c>
      <c r="B6" s="88"/>
      <c r="C6" s="88" t="s">
        <v>84</v>
      </c>
      <c r="D6" s="89">
        <v>880948.49</v>
      </c>
      <c r="E6" s="44"/>
    </row>
    <row r="7" spans="1:4" ht="19.5" customHeight="1">
      <c r="A7" s="88" t="s">
        <v>74</v>
      </c>
      <c r="B7" s="88" t="s">
        <v>111</v>
      </c>
      <c r="C7" s="88" t="s">
        <v>122</v>
      </c>
      <c r="D7" s="89">
        <v>218784</v>
      </c>
    </row>
    <row r="8" spans="1:5" ht="20.25" customHeight="1">
      <c r="A8" s="88" t="s">
        <v>2</v>
      </c>
      <c r="B8" s="88" t="s">
        <v>80</v>
      </c>
      <c r="C8" s="88" t="s">
        <v>67</v>
      </c>
      <c r="D8" s="89">
        <v>460944</v>
      </c>
      <c r="E8" s="44"/>
    </row>
    <row r="9" spans="1:4" ht="21" customHeight="1">
      <c r="A9" s="88" t="s">
        <v>2</v>
      </c>
      <c r="B9" s="88" t="s">
        <v>44</v>
      </c>
      <c r="C9" s="88" t="s">
        <v>145</v>
      </c>
      <c r="D9" s="89">
        <v>54732</v>
      </c>
    </row>
    <row r="10" spans="1:4" ht="18.75" customHeight="1">
      <c r="A10" s="88" t="s">
        <v>2</v>
      </c>
      <c r="B10" s="88" t="s">
        <v>3</v>
      </c>
      <c r="C10" s="88" t="s">
        <v>36</v>
      </c>
      <c r="D10" s="89">
        <v>120488.49</v>
      </c>
    </row>
    <row r="11" spans="1:4" ht="19.5" customHeight="1">
      <c r="A11" s="88" t="s">
        <v>2</v>
      </c>
      <c r="B11" s="88" t="s">
        <v>13</v>
      </c>
      <c r="C11" s="88" t="s">
        <v>60</v>
      </c>
      <c r="D11" s="89">
        <v>26000</v>
      </c>
    </row>
    <row r="12" spans="1:4" ht="20.25" customHeight="1">
      <c r="A12" s="88" t="s">
        <v>83</v>
      </c>
      <c r="B12" s="88"/>
      <c r="C12" s="88" t="s">
        <v>98</v>
      </c>
      <c r="D12" s="89">
        <v>397412.2</v>
      </c>
    </row>
    <row r="13" spans="1:4" ht="21" customHeight="1">
      <c r="A13" s="88" t="s">
        <v>42</v>
      </c>
      <c r="B13" s="88" t="s">
        <v>111</v>
      </c>
      <c r="C13" s="88" t="s">
        <v>62</v>
      </c>
      <c r="D13" s="89">
        <v>100000</v>
      </c>
    </row>
    <row r="14" spans="1:4" ht="21" customHeight="1">
      <c r="A14" s="88" t="s">
        <v>2</v>
      </c>
      <c r="B14" s="88" t="s">
        <v>80</v>
      </c>
      <c r="C14" s="88" t="s">
        <v>136</v>
      </c>
      <c r="D14" s="89">
        <v>8000</v>
      </c>
    </row>
    <row r="15" spans="1:4" ht="19.5" customHeight="1">
      <c r="A15" s="88" t="s">
        <v>2</v>
      </c>
      <c r="B15" s="88" t="s">
        <v>110</v>
      </c>
      <c r="C15" s="88" t="s">
        <v>54</v>
      </c>
      <c r="D15" s="89">
        <v>6000</v>
      </c>
    </row>
    <row r="16" spans="1:4" ht="19.5" customHeight="1">
      <c r="A16" s="88" t="s">
        <v>2</v>
      </c>
      <c r="B16" s="88" t="s">
        <v>78</v>
      </c>
      <c r="C16" s="88" t="s">
        <v>10</v>
      </c>
      <c r="D16" s="89">
        <v>48000</v>
      </c>
    </row>
    <row r="17" spans="1:4" ht="19.5" customHeight="1">
      <c r="A17" s="88" t="s">
        <v>2</v>
      </c>
      <c r="B17" s="88" t="s">
        <v>47</v>
      </c>
      <c r="C17" s="88" t="s">
        <v>128</v>
      </c>
      <c r="D17" s="89">
        <v>3000</v>
      </c>
    </row>
    <row r="18" spans="1:4" ht="20.25" customHeight="1">
      <c r="A18" s="88" t="s">
        <v>2</v>
      </c>
      <c r="B18" s="88" t="s">
        <v>91</v>
      </c>
      <c r="C18" s="88" t="s">
        <v>138</v>
      </c>
      <c r="D18" s="89">
        <v>35000</v>
      </c>
    </row>
    <row r="19" spans="1:4" ht="22.5" customHeight="1">
      <c r="A19" s="88" t="s">
        <v>2</v>
      </c>
      <c r="B19" s="88" t="s">
        <v>14</v>
      </c>
      <c r="C19" s="88" t="s">
        <v>137</v>
      </c>
      <c r="D19" s="89">
        <v>8000</v>
      </c>
    </row>
    <row r="20" spans="1:4" ht="18.75" customHeight="1">
      <c r="A20" s="88" t="s">
        <v>2</v>
      </c>
      <c r="B20" s="88" t="s">
        <v>52</v>
      </c>
      <c r="C20" s="88" t="s">
        <v>139</v>
      </c>
      <c r="D20" s="89">
        <v>10000</v>
      </c>
    </row>
    <row r="21" spans="1:4" ht="18.75" customHeight="1">
      <c r="A21" s="88" t="s">
        <v>2</v>
      </c>
      <c r="B21" s="88" t="s">
        <v>92</v>
      </c>
      <c r="C21" s="88" t="s">
        <v>1</v>
      </c>
      <c r="D21" s="89">
        <v>8000</v>
      </c>
    </row>
    <row r="22" spans="1:4" ht="19.5" customHeight="1">
      <c r="A22" s="88" t="s">
        <v>2</v>
      </c>
      <c r="B22" s="88" t="s">
        <v>120</v>
      </c>
      <c r="C22" s="88" t="s">
        <v>39</v>
      </c>
      <c r="D22" s="89">
        <v>16016.9</v>
      </c>
    </row>
    <row r="23" spans="1:4" ht="21" customHeight="1">
      <c r="A23" s="88" t="s">
        <v>2</v>
      </c>
      <c r="B23" s="88" t="s">
        <v>12</v>
      </c>
      <c r="C23" s="88" t="s">
        <v>102</v>
      </c>
      <c r="D23" s="89">
        <v>55000</v>
      </c>
    </row>
    <row r="24" spans="1:4" ht="19.5" customHeight="1">
      <c r="A24" s="88" t="s">
        <v>2</v>
      </c>
      <c r="B24" s="88" t="s">
        <v>97</v>
      </c>
      <c r="C24" s="88" t="s">
        <v>95</v>
      </c>
      <c r="D24" s="89">
        <v>14689.2</v>
      </c>
    </row>
    <row r="25" spans="1:4" ht="18.75" customHeight="1">
      <c r="A25" s="88" t="s">
        <v>2</v>
      </c>
      <c r="B25" s="88" t="s">
        <v>59</v>
      </c>
      <c r="C25" s="88" t="s">
        <v>82</v>
      </c>
      <c r="D25" s="89">
        <v>25706.1</v>
      </c>
    </row>
    <row r="26" spans="1:4" ht="18" customHeight="1">
      <c r="A26" s="88" t="s">
        <v>2</v>
      </c>
      <c r="B26" s="88" t="s">
        <v>35</v>
      </c>
      <c r="C26" s="88" t="s">
        <v>53</v>
      </c>
      <c r="D26" s="89">
        <v>60000</v>
      </c>
    </row>
    <row r="27" spans="1:4" ht="16.5" customHeight="1">
      <c r="A27" s="88" t="s">
        <v>48</v>
      </c>
      <c r="B27" s="88"/>
      <c r="C27" s="88" t="s">
        <v>7</v>
      </c>
      <c r="D27" s="89">
        <v>338101.4</v>
      </c>
    </row>
    <row r="28" spans="1:4" ht="18" customHeight="1">
      <c r="A28" s="88" t="s">
        <v>141</v>
      </c>
      <c r="B28" s="88" t="s">
        <v>80</v>
      </c>
      <c r="C28" s="88" t="s">
        <v>49</v>
      </c>
      <c r="D28" s="89">
        <v>247006.8</v>
      </c>
    </row>
    <row r="29" spans="1:4" ht="20.25" customHeight="1">
      <c r="A29" s="88" t="s">
        <v>2</v>
      </c>
      <c r="B29" s="88" t="s">
        <v>91</v>
      </c>
      <c r="C29" s="88" t="s">
        <v>113</v>
      </c>
      <c r="D29" s="89">
        <v>88135.2</v>
      </c>
    </row>
    <row r="30" spans="1:4" ht="25.5" customHeight="1">
      <c r="A30" s="88" t="s">
        <v>2</v>
      </c>
      <c r="B30" s="88" t="s">
        <v>52</v>
      </c>
      <c r="C30" s="88" t="s">
        <v>90</v>
      </c>
      <c r="D30" s="89">
        <v>2959.4</v>
      </c>
    </row>
  </sheetData>
  <mergeCells count="3">
    <mergeCell ref="C3:C4"/>
    <mergeCell ref="D3:D4"/>
    <mergeCell ref="A2:B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 topLeftCell="A1">
      <selection activeCell="B10" sqref="B10"/>
    </sheetView>
  </sheetViews>
  <sheetFormatPr defaultColWidth="9.16015625" defaultRowHeight="12.75" customHeight="1"/>
  <cols>
    <col min="1" max="1" width="15.83203125" style="0" customWidth="1"/>
    <col min="2" max="2" width="23.66015625" style="0" customWidth="1"/>
    <col min="3" max="3" width="12.83203125" style="0" customWidth="1"/>
    <col min="4" max="4" width="11.5" style="0" customWidth="1"/>
    <col min="5" max="5" width="17.66015625" style="0" customWidth="1"/>
    <col min="6" max="6" width="16.16015625" style="0" customWidth="1"/>
    <col min="7" max="7" width="13.16015625" style="0" customWidth="1"/>
    <col min="8" max="8" width="13.33203125" style="0" customWidth="1"/>
    <col min="9" max="9" width="12.83203125" style="0" customWidth="1"/>
  </cols>
  <sheetData>
    <row r="1" spans="1:9" ht="27.75" customHeight="1">
      <c r="A1" s="71" t="s">
        <v>8</v>
      </c>
      <c r="B1" s="45"/>
      <c r="C1" s="45"/>
      <c r="D1" s="45"/>
      <c r="E1" s="45"/>
      <c r="F1" s="45"/>
      <c r="G1" s="45"/>
      <c r="H1" s="45"/>
      <c r="I1" s="45"/>
    </row>
    <row r="2" spans="1:9" ht="25.5" customHeight="1">
      <c r="A2" s="102" t="s">
        <v>46</v>
      </c>
      <c r="B2" s="102"/>
      <c r="C2" s="102"/>
      <c r="D2" s="61"/>
      <c r="E2" s="61"/>
      <c r="F2" s="61"/>
      <c r="G2" s="61"/>
      <c r="H2" s="61"/>
      <c r="I2" s="70" t="s">
        <v>11</v>
      </c>
    </row>
    <row r="3" spans="1:9" ht="19.5" customHeight="1">
      <c r="A3" s="103" t="s">
        <v>0</v>
      </c>
      <c r="B3" s="103" t="s">
        <v>115</v>
      </c>
      <c r="C3" s="106" t="s">
        <v>23</v>
      </c>
      <c r="D3" s="104" t="s">
        <v>69</v>
      </c>
      <c r="E3" s="49" t="s">
        <v>134</v>
      </c>
      <c r="F3" s="47"/>
      <c r="G3" s="47"/>
      <c r="H3" s="47"/>
      <c r="I3" s="47"/>
    </row>
    <row r="4" spans="1:9" ht="20.25" customHeight="1">
      <c r="A4" s="91"/>
      <c r="B4" s="91"/>
      <c r="C4" s="104"/>
      <c r="D4" s="104"/>
      <c r="E4" s="91" t="s">
        <v>40</v>
      </c>
      <c r="F4" s="104" t="s">
        <v>37</v>
      </c>
      <c r="G4" s="49" t="s">
        <v>143</v>
      </c>
      <c r="H4" s="47"/>
      <c r="I4" s="47"/>
    </row>
    <row r="5" spans="1:9" ht="22.5" customHeight="1">
      <c r="A5" s="101"/>
      <c r="B5" s="101"/>
      <c r="C5" s="105"/>
      <c r="D5" s="105"/>
      <c r="E5" s="101"/>
      <c r="F5" s="105"/>
      <c r="G5" s="48" t="s">
        <v>85</v>
      </c>
      <c r="H5" s="48" t="s">
        <v>86</v>
      </c>
      <c r="I5" s="48" t="s">
        <v>30</v>
      </c>
    </row>
    <row r="6" spans="1:9" ht="24" customHeight="1">
      <c r="A6" s="88" t="s">
        <v>40</v>
      </c>
      <c r="B6" s="89">
        <v>120000</v>
      </c>
      <c r="C6" s="89">
        <v>0</v>
      </c>
      <c r="D6" s="89">
        <v>60000</v>
      </c>
      <c r="E6" s="89">
        <v>60000</v>
      </c>
      <c r="F6" s="89">
        <v>0</v>
      </c>
      <c r="G6" s="89">
        <v>60000</v>
      </c>
      <c r="H6" s="89">
        <v>60000</v>
      </c>
      <c r="I6" s="89">
        <v>0</v>
      </c>
    </row>
    <row r="7" spans="1:9" ht="24" customHeight="1">
      <c r="A7" s="88" t="s">
        <v>51</v>
      </c>
      <c r="B7" s="89">
        <v>120000</v>
      </c>
      <c r="C7" s="89">
        <v>0</v>
      </c>
      <c r="D7" s="89">
        <v>60000</v>
      </c>
      <c r="E7" s="89">
        <v>60000</v>
      </c>
      <c r="F7" s="89">
        <v>0</v>
      </c>
      <c r="G7" s="89">
        <v>60000</v>
      </c>
      <c r="H7" s="89">
        <v>60000</v>
      </c>
      <c r="I7" s="89">
        <v>0</v>
      </c>
    </row>
    <row r="8" spans="2:9" ht="12.75" customHeight="1">
      <c r="B8" s="44"/>
      <c r="C8" s="44"/>
      <c r="E8" s="44"/>
      <c r="F8" s="44"/>
      <c r="G8" s="44"/>
      <c r="H8" s="44"/>
      <c r="I8" s="44"/>
    </row>
    <row r="9" spans="7:8" ht="12.75" customHeight="1">
      <c r="G9" s="44"/>
      <c r="H9" s="44"/>
    </row>
    <row r="10" spans="7:8" ht="12.75" customHeight="1">
      <c r="G10" s="44"/>
      <c r="H10" s="44"/>
    </row>
    <row r="11" spans="7:8" ht="12.75" customHeight="1">
      <c r="G11" s="44"/>
      <c r="H11" s="44"/>
    </row>
    <row r="12" spans="7:8" ht="12.75" customHeight="1">
      <c r="G12" s="44"/>
      <c r="H12" s="44"/>
    </row>
    <row r="13" ht="12.75" customHeight="1">
      <c r="G13" s="44"/>
    </row>
    <row r="14" ht="12.75" customHeight="1">
      <c r="G14" s="44"/>
    </row>
    <row r="15" ht="12.75" customHeight="1">
      <c r="G15" s="44"/>
    </row>
  </sheetData>
  <mergeCells count="7">
    <mergeCell ref="B3:B5"/>
    <mergeCell ref="A3:A5"/>
    <mergeCell ref="A2:C2"/>
    <mergeCell ref="F4:F5"/>
    <mergeCell ref="E4:E5"/>
    <mergeCell ref="D3:D5"/>
    <mergeCell ref="C3:C5"/>
  </mergeCells>
  <printOptions horizontalCentered="1"/>
  <pageMargins left="0.74999998873613" right="0.74999998873613" top="0.9999999849815068" bottom="0.999999984981506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2015-03-04T02:29:38Z</cp:lastPrinted>
  <dcterms:modified xsi:type="dcterms:W3CDTF">2015-03-04T02:30:50Z</dcterms:modified>
  <cp:category/>
  <cp:version/>
  <cp:contentType/>
  <cp:contentStatus/>
</cp:coreProperties>
</file>