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9120" activeTab="0"/>
  </bookViews>
  <sheets>
    <sheet name="部门预算情况说明" sheetId="1" r:id="rId1"/>
    <sheet name="收支预算总表" sheetId="2" r:id="rId2"/>
    <sheet name="支出预算表" sheetId="3" r:id="rId3"/>
    <sheet name="基本支出预算表" sheetId="4" r:id="rId4"/>
    <sheet name="三公经费预算情况表" sheetId="5" r:id="rId5"/>
  </sheets>
  <definedNames/>
  <calcPr fullCalcOnLoad="1"/>
</workbook>
</file>

<file path=xl/sharedStrings.xml><?xml version="1.0" encoding="utf-8"?>
<sst xmlns="http://schemas.openxmlformats.org/spreadsheetml/2006/main" count="247" uniqueCount="168">
  <si>
    <t>2016年部门预算情况说明</t>
  </si>
  <si>
    <t>单位名称：残联机关</t>
  </si>
  <si>
    <t>203001</t>
  </si>
  <si>
    <t>一、主要职责</t>
  </si>
  <si>
    <t>二、内设机构</t>
  </si>
  <si>
    <t>三、部门预算收支概况</t>
  </si>
  <si>
    <t>四、“三公”经费情况</t>
  </si>
  <si>
    <t>2016年收支预算总表</t>
  </si>
  <si>
    <t>单位：元</t>
  </si>
  <si>
    <t>收  入</t>
  </si>
  <si>
    <t>支  出</t>
  </si>
  <si>
    <t>项  目</t>
  </si>
  <si>
    <t>预算数</t>
  </si>
  <si>
    <t>项   目</t>
  </si>
  <si>
    <t>备注</t>
  </si>
  <si>
    <t>一、财政拨款（补助）收入</t>
  </si>
  <si>
    <t>一、财政拨款（补助）支出</t>
  </si>
  <si>
    <t>二、事业收入</t>
  </si>
  <si>
    <t>基本支出</t>
  </si>
  <si>
    <t>三、事业单位经营收入</t>
  </si>
  <si>
    <t>项目支出</t>
  </si>
  <si>
    <t>四、其他收入</t>
  </si>
  <si>
    <t>二、上级补助收入安排的支出</t>
  </si>
  <si>
    <t>五、附属单位上缴收入</t>
  </si>
  <si>
    <t>六、上级补助收入</t>
  </si>
  <si>
    <t>三、事业和经营等收入安排的支出</t>
  </si>
  <si>
    <t>四、上年单位结转支出</t>
  </si>
  <si>
    <t>本年收入合计</t>
  </si>
  <si>
    <t>本年支出合计</t>
  </si>
  <si>
    <t>上年单位结转结余</t>
  </si>
  <si>
    <t>其中：上年财拨单位结转结余</t>
  </si>
  <si>
    <t xml:space="preserve">        上年非财拨单位结转结余 </t>
  </si>
  <si>
    <t>收入总计</t>
  </si>
  <si>
    <t>支出总计</t>
  </si>
  <si>
    <t>备注：</t>
  </si>
  <si>
    <t>1、人员情况</t>
  </si>
  <si>
    <t>在?人数（人）</t>
  </si>
  <si>
    <t>?退休人数（人）</t>
  </si>
  <si>
    <t>?属人数（人）</t>
  </si>
  <si>
    <t>非在?人数（人）</t>
  </si>
  <si>
    <t>2、车辆情况</t>
  </si>
  <si>
    <t xml:space="preserve">   公务车（辆）</t>
  </si>
  <si>
    <t>执法车（辆）</t>
  </si>
  <si>
    <t xml:space="preserve">   专用车（辆）</t>
  </si>
  <si>
    <t>摩托车（辆）</t>
  </si>
  <si>
    <t xml:space="preserve">   船舶（艘）</t>
  </si>
  <si>
    <t>2016年支出预算表</t>
  </si>
  <si>
    <t>支出预算按功能科目分类</t>
  </si>
  <si>
    <t>科目编码</t>
  </si>
  <si>
    <t>科目名称</t>
  </si>
  <si>
    <t>合计</t>
  </si>
  <si>
    <t>类</t>
  </si>
  <si>
    <t>款</t>
  </si>
  <si>
    <t>项</t>
  </si>
  <si>
    <t>小计</t>
  </si>
  <si>
    <t>其中：一般公共预算财政拨款支出</t>
  </si>
  <si>
    <t>财政拨款</t>
  </si>
  <si>
    <t>上级补助收入安排的支出</t>
  </si>
  <si>
    <t>事业和经营等收入安排的支出</t>
  </si>
  <si>
    <t>上年单位结转支出</t>
  </si>
  <si>
    <t>一般公共预算支出</t>
  </si>
  <si>
    <t>政府性基金预算支出</t>
  </si>
  <si>
    <t>国有资本经营预算支出</t>
  </si>
  <si>
    <t>208</t>
  </si>
  <si>
    <t>社会保障和就业支出</t>
  </si>
  <si>
    <t>05</t>
  </si>
  <si>
    <t xml:space="preserve">  行政事业单位离退休</t>
  </si>
  <si>
    <t xml:space="preserve">  208</t>
  </si>
  <si>
    <t xml:space="preserve">  05</t>
  </si>
  <si>
    <t>01</t>
  </si>
  <si>
    <t xml:space="preserve">    归口管理的行政单位离退休</t>
  </si>
  <si>
    <t>11</t>
  </si>
  <si>
    <t xml:space="preserve">  残疾人事业</t>
  </si>
  <si>
    <t xml:space="preserve">  11</t>
  </si>
  <si>
    <t xml:space="preserve">    残疾人就业和扶贫</t>
  </si>
  <si>
    <t xml:space="preserve">    行政运行（残疾人）</t>
  </si>
  <si>
    <t>04</t>
  </si>
  <si>
    <t xml:space="preserve">    残疾人康复</t>
  </si>
  <si>
    <t>99</t>
  </si>
  <si>
    <t xml:space="preserve">    其他残疾人事业支出</t>
  </si>
  <si>
    <t>210</t>
  </si>
  <si>
    <t>医疗卫生与计划生育支出</t>
  </si>
  <si>
    <t xml:space="preserve">  医疗保障</t>
  </si>
  <si>
    <t xml:space="preserve">  210</t>
  </si>
  <si>
    <t xml:space="preserve">    行政单位医疗</t>
  </si>
  <si>
    <t>221</t>
  </si>
  <si>
    <t>住房保障支出</t>
  </si>
  <si>
    <t>02</t>
  </si>
  <si>
    <t xml:space="preserve">  住房改革支出</t>
  </si>
  <si>
    <t xml:space="preserve">  221</t>
  </si>
  <si>
    <t xml:space="preserve">  02</t>
  </si>
  <si>
    <t xml:space="preserve">    住房公积金</t>
  </si>
  <si>
    <t>229</t>
  </si>
  <si>
    <t>其他支出</t>
  </si>
  <si>
    <t>60</t>
  </si>
  <si>
    <t xml:space="preserve">  彩票公益金及对应专项债务收入安排的支出</t>
  </si>
  <si>
    <t xml:space="preserve">  229</t>
  </si>
  <si>
    <t xml:space="preserve">  60</t>
  </si>
  <si>
    <t xml:space="preserve">    用于社会福利的彩票公益金支出</t>
  </si>
  <si>
    <t>03</t>
  </si>
  <si>
    <t xml:space="preserve">    用于体育事业的彩票公益金支出</t>
  </si>
  <si>
    <t>2016年一般公共预算财政拨款基本支出预算表</t>
  </si>
  <si>
    <t>基本支出按经济科目分类</t>
  </si>
  <si>
    <t>经济科目名称</t>
  </si>
  <si>
    <t>301</t>
  </si>
  <si>
    <t>工资福利支出</t>
  </si>
  <si>
    <t xml:space="preserve">  301</t>
  </si>
  <si>
    <t xml:space="preserve">  基本工资</t>
  </si>
  <si>
    <t xml:space="preserve">  </t>
  </si>
  <si>
    <t xml:space="preserve">  津贴补贴</t>
  </si>
  <si>
    <t xml:space="preserve">  奖金</t>
  </si>
  <si>
    <t xml:space="preserve">  社会保障缴费</t>
  </si>
  <si>
    <t>07</t>
  </si>
  <si>
    <t xml:space="preserve">  绩效工资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</si>
  <si>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</si>
  <si>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</si>
  <si>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</si>
  <si>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</si>
  <si>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</si>
  <si>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</si>
  <si>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</si>
  <si>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水费</t>
  </si>
  <si>
    <t>06</t>
  </si>
  <si>
    <t xml:space="preserve">  电费</t>
  </si>
  <si>
    <t xml:space="preserve">  邮电费</t>
  </si>
  <si>
    <t xml:space="preserve">  差旅费</t>
  </si>
  <si>
    <t>13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</si>
  <si>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</si>
  <si>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</si>
  <si>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</si>
  <si>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</si>
  <si>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</si>
  <si>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</si>
  <si>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</si>
  <si>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</si>
  <si>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</si>
  <si>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</si>
  <si>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</si>
  <si>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</si>
  <si>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</si>
  <si>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</si>
  <si>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</si>
  <si>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 xml:space="preserve">  其他商品和服务支出</t>
  </si>
  <si>
    <t>303</t>
  </si>
  <si>
    <t>对个人和家庭的补助</t>
  </si>
  <si>
    <t xml:space="preserve">  303</t>
  </si>
  <si>
    <t xml:space="preserve">  退休费</t>
  </si>
  <si>
    <t>09</t>
  </si>
  <si>
    <t xml:space="preserve">  奖励金</t>
  </si>
  <si>
    <t xml:space="preserve">  住房公积金</t>
  </si>
  <si>
    <t>98</t>
  </si>
  <si>
    <t xml:space="preserve">  离退休人员福利费</t>
  </si>
  <si>
    <t>2016年“三公”经费预算情况表</t>
  </si>
  <si>
    <t>预算单位代码</t>
  </si>
  <si>
    <t>总计</t>
  </si>
  <si>
    <t>因公出国（境）?用</t>
  </si>
  <si>
    <t>公务接待费</t>
  </si>
  <si>
    <t>公务用车购置及运行维护费</t>
  </si>
  <si>
    <t>公务用车购置费</t>
  </si>
  <si>
    <t>公务用车运行维护费</t>
  </si>
  <si>
    <t>普通公务车</t>
  </si>
  <si>
    <t>执法执勤车</t>
  </si>
  <si>
    <t>代表残疾人共同利益，维护残疾人合法权益；团结教育残疾人，为残疾人服务；履行政府赋予的职责，管理和发展残疾人事业。</t>
  </si>
  <si>
    <t>内设办公室、综合科。</t>
  </si>
  <si>
    <r>
      <t xml:space="preserve">    2016年预算收入合计22810704.53</t>
    </r>
    <r>
      <rPr>
        <sz val="12"/>
        <rFont val="宋体"/>
        <family val="0"/>
      </rPr>
      <t>元。其中：财政拨款（补助）收入</t>
    </r>
    <r>
      <rPr>
        <sz val="12"/>
        <rFont val="宋体"/>
        <family val="0"/>
      </rPr>
      <t>12367255.21</t>
    </r>
    <r>
      <rPr>
        <sz val="12"/>
        <rFont val="宋体"/>
        <family val="0"/>
      </rPr>
      <t>元、</t>
    </r>
    <r>
      <rPr>
        <sz val="12"/>
        <rFont val="宋体"/>
        <family val="0"/>
      </rPr>
      <t>上年单位结转结余</t>
    </r>
    <r>
      <rPr>
        <sz val="12"/>
        <rFont val="宋体"/>
        <family val="0"/>
      </rPr>
      <t>10443449.32</t>
    </r>
    <r>
      <rPr>
        <sz val="12"/>
        <rFont val="宋体"/>
        <family val="0"/>
      </rPr>
      <t>元。</t>
    </r>
  </si>
  <si>
    <r>
      <t xml:space="preserve">    2016年预算支出合计22810704.53</t>
    </r>
    <r>
      <rPr>
        <sz val="12"/>
        <rFont val="宋体"/>
        <family val="0"/>
      </rPr>
      <t>元，其中：财政拨款（补助）支出</t>
    </r>
    <r>
      <rPr>
        <sz val="12"/>
        <rFont val="宋体"/>
        <family val="0"/>
      </rPr>
      <t>12367255.21</t>
    </r>
    <r>
      <rPr>
        <sz val="12"/>
        <rFont val="宋体"/>
        <family val="0"/>
      </rPr>
      <t>元（基本支出</t>
    </r>
    <r>
      <rPr>
        <sz val="12"/>
        <rFont val="宋体"/>
        <family val="0"/>
      </rPr>
      <t>1353655.21</t>
    </r>
    <r>
      <rPr>
        <sz val="12"/>
        <rFont val="宋体"/>
        <family val="0"/>
      </rPr>
      <t>元、项目支出</t>
    </r>
    <r>
      <rPr>
        <sz val="12"/>
        <rFont val="宋体"/>
        <family val="0"/>
      </rPr>
      <t>11013600</t>
    </r>
    <r>
      <rPr>
        <sz val="12"/>
        <rFont val="宋体"/>
        <family val="0"/>
      </rPr>
      <t>元）、上年单位结转支出</t>
    </r>
    <r>
      <rPr>
        <sz val="12"/>
        <rFont val="宋体"/>
        <family val="0"/>
      </rPr>
      <t>10443449.32</t>
    </r>
    <r>
      <rPr>
        <sz val="12"/>
        <rFont val="宋体"/>
        <family val="0"/>
      </rPr>
      <t>元。</t>
    </r>
  </si>
  <si>
    <r>
      <t xml:space="preserve">   </t>
    </r>
    <r>
      <rPr>
        <sz val="12"/>
        <rFont val="宋体"/>
        <family val="0"/>
      </rPr>
      <t>1、</t>
    </r>
    <r>
      <rPr>
        <sz val="12"/>
        <rFont val="宋体"/>
        <family val="0"/>
      </rPr>
      <t xml:space="preserve"> 2016年“三公”经费预算91670</t>
    </r>
    <r>
      <rPr>
        <sz val="12"/>
        <rFont val="宋体"/>
        <family val="0"/>
      </rPr>
      <t>元，其中：因公出国（境）费用</t>
    </r>
    <r>
      <rPr>
        <sz val="12"/>
        <rFont val="宋体"/>
        <family val="0"/>
      </rPr>
      <t>0</t>
    </r>
    <r>
      <rPr>
        <sz val="12"/>
        <rFont val="宋体"/>
        <family val="0"/>
      </rPr>
      <t>元、公务接待费</t>
    </r>
    <r>
      <rPr>
        <sz val="12"/>
        <rFont val="宋体"/>
        <family val="0"/>
      </rPr>
      <t>32815</t>
    </r>
    <r>
      <rPr>
        <sz val="12"/>
        <rFont val="宋体"/>
        <family val="0"/>
      </rPr>
      <t>元、公务用车购置及运行维护费</t>
    </r>
    <r>
      <rPr>
        <sz val="12"/>
        <rFont val="宋体"/>
        <family val="0"/>
      </rPr>
      <t>58855</t>
    </r>
    <r>
      <rPr>
        <sz val="12"/>
        <rFont val="宋体"/>
        <family val="0"/>
      </rPr>
      <t>元。</t>
    </r>
  </si>
  <si>
    <r>
      <t xml:space="preserve">   2、2016年比2015年三公经费减少19160元，其中：公务接待费减少18015元、公务用车购置及运行维护费1145元。主要原因在于预计2016年比2015项目有所减少，</t>
    </r>
    <r>
      <rPr>
        <sz val="12"/>
        <rFont val="宋体"/>
        <family val="0"/>
      </rPr>
      <t>2016年预计</t>
    </r>
    <r>
      <rPr>
        <sz val="12"/>
        <rFont val="宋体"/>
        <family val="0"/>
      </rPr>
      <t>实行公车改革，公车运行维护费用减少。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</si>
</sst>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方正小标宋_GBK"/>
      <family val="4"/>
    </font>
    <font>
      <sz val="14"/>
      <name val="方正小标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E16" sqref="E16"/>
    </sheetView>
  </sheetViews>
  <sheetFormatPr defaultColWidth="9.00390625" defaultRowHeight="14.25"/>
  <cols>
    <col min="9" max="9" width="17.75390625" style="0" customWidth="1"/>
    <col min="12" max="12" width="10.875" style="0" customWidth="1"/>
  </cols>
  <sheetData>
    <row r="1" spans="1:13" ht="22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2" ht="25.5" customHeight="1">
      <c r="A2" t="s">
        <v>1</v>
      </c>
      <c r="B2" t="s">
        <v>2</v>
      </c>
    </row>
    <row r="3" ht="24.75" customHeight="1">
      <c r="A3" t="s">
        <v>3</v>
      </c>
    </row>
    <row r="4" ht="28.5" customHeight="1">
      <c r="A4" s="4" t="s">
        <v>162</v>
      </c>
    </row>
    <row r="5" ht="27" customHeight="1">
      <c r="A5" t="s">
        <v>4</v>
      </c>
    </row>
    <row r="6" ht="14.25">
      <c r="A6" s="4" t="s">
        <v>163</v>
      </c>
    </row>
    <row r="7" ht="14.25">
      <c r="A7" t="s">
        <v>5</v>
      </c>
    </row>
    <row r="8" ht="28.5" customHeight="1">
      <c r="A8" s="4" t="s">
        <v>164</v>
      </c>
    </row>
    <row r="9" spans="1:17" ht="44.25" customHeight="1">
      <c r="A9" s="11" t="s">
        <v>165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5"/>
      <c r="O9" s="5"/>
      <c r="P9" s="5"/>
      <c r="Q9" s="5"/>
    </row>
    <row r="10" ht="24.75" customHeight="1">
      <c r="A10" t="s">
        <v>6</v>
      </c>
    </row>
    <row r="11" spans="1:13" ht="14.25">
      <c r="A11" s="16" t="s">
        <v>166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5" ht="33.75" customHeight="1">
      <c r="A12" s="19" t="s">
        <v>167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  <c r="O12" s="18"/>
    </row>
  </sheetData>
  <sheetProtection/>
  <mergeCells count="4">
    <mergeCell ref="A9:M9"/>
    <mergeCell ref="A1:M1"/>
    <mergeCell ref="A11:M11"/>
    <mergeCell ref="A12:M1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B9" sqref="B9"/>
    </sheetView>
  </sheetViews>
  <sheetFormatPr defaultColWidth="9.00390625" defaultRowHeight="14.25"/>
  <cols>
    <col min="1" max="1" width="25.50390625" style="1" customWidth="1"/>
    <col min="2" max="2" width="11.375" style="1" customWidth="1"/>
    <col min="3" max="3" width="23.75390625" style="1" customWidth="1"/>
    <col min="4" max="4" width="10.875" style="1" customWidth="1"/>
    <col min="5" max="5" width="7.375" style="1" customWidth="1"/>
    <col min="6" max="16384" width="9.00390625" style="1" customWidth="1"/>
  </cols>
  <sheetData>
    <row r="1" spans="1:5" ht="12">
      <c r="A1" s="13" t="s">
        <v>7</v>
      </c>
      <c r="B1" s="13"/>
      <c r="C1" s="13"/>
      <c r="D1" s="13"/>
      <c r="E1" s="13"/>
    </row>
    <row r="2" spans="1:5" ht="12">
      <c r="A2" s="1" t="s">
        <v>1</v>
      </c>
      <c r="E2" s="1" t="s">
        <v>8</v>
      </c>
    </row>
    <row r="3" spans="1:5" ht="12">
      <c r="A3" s="6" t="s">
        <v>9</v>
      </c>
      <c r="B3" s="6"/>
      <c r="C3" s="6" t="s">
        <v>10</v>
      </c>
      <c r="D3" s="6"/>
      <c r="E3" s="6"/>
    </row>
    <row r="4" spans="1:5" ht="12">
      <c r="A4" s="6" t="s">
        <v>11</v>
      </c>
      <c r="B4" s="6" t="s">
        <v>12</v>
      </c>
      <c r="C4" s="6" t="s">
        <v>13</v>
      </c>
      <c r="D4" s="6" t="s">
        <v>12</v>
      </c>
      <c r="E4" s="6" t="s">
        <v>14</v>
      </c>
    </row>
    <row r="5" spans="1:5" ht="12">
      <c r="A5" s="6"/>
      <c r="B5" s="6"/>
      <c r="C5" s="6"/>
      <c r="D5" s="6"/>
      <c r="E5" s="6"/>
    </row>
    <row r="6" spans="1:5" ht="12">
      <c r="A6" s="6" t="s">
        <v>15</v>
      </c>
      <c r="B6" s="6">
        <v>12367255.21</v>
      </c>
      <c r="C6" s="6" t="s">
        <v>16</v>
      </c>
      <c r="D6" s="6">
        <v>12367255.21</v>
      </c>
      <c r="E6" s="6"/>
    </row>
    <row r="7" spans="1:5" ht="12">
      <c r="A7" s="6" t="s">
        <v>17</v>
      </c>
      <c r="B7" s="6">
        <v>0</v>
      </c>
      <c r="C7" s="6" t="s">
        <v>18</v>
      </c>
      <c r="D7" s="6">
        <v>1353655.21</v>
      </c>
      <c r="E7" s="6"/>
    </row>
    <row r="8" spans="1:5" ht="12">
      <c r="A8" s="6" t="s">
        <v>19</v>
      </c>
      <c r="B8" s="6">
        <v>0</v>
      </c>
      <c r="C8" s="6" t="s">
        <v>20</v>
      </c>
      <c r="D8" s="6">
        <v>11013600</v>
      </c>
      <c r="E8" s="6"/>
    </row>
    <row r="9" spans="1:5" ht="12">
      <c r="A9" s="6" t="s">
        <v>21</v>
      </c>
      <c r="B9" s="6">
        <v>0</v>
      </c>
      <c r="C9" s="6" t="s">
        <v>22</v>
      </c>
      <c r="D9" s="6">
        <v>0</v>
      </c>
      <c r="E9" s="6"/>
    </row>
    <row r="10" spans="1:5" ht="12">
      <c r="A10" s="6" t="s">
        <v>23</v>
      </c>
      <c r="B10" s="6">
        <v>0</v>
      </c>
      <c r="C10" s="6" t="s">
        <v>18</v>
      </c>
      <c r="D10" s="6">
        <v>0</v>
      </c>
      <c r="E10" s="6"/>
    </row>
    <row r="11" spans="1:5" ht="12">
      <c r="A11" s="6" t="s">
        <v>24</v>
      </c>
      <c r="B11" s="6">
        <v>0</v>
      </c>
      <c r="C11" s="6" t="s">
        <v>20</v>
      </c>
      <c r="D11" s="6">
        <v>0</v>
      </c>
      <c r="E11" s="6"/>
    </row>
    <row r="12" spans="1:5" ht="12">
      <c r="A12" s="6"/>
      <c r="B12" s="6"/>
      <c r="C12" s="6" t="s">
        <v>25</v>
      </c>
      <c r="D12" s="6">
        <v>0</v>
      </c>
      <c r="E12" s="6"/>
    </row>
    <row r="13" spans="1:5" ht="12">
      <c r="A13" s="6"/>
      <c r="B13" s="6"/>
      <c r="C13" s="6" t="s">
        <v>18</v>
      </c>
      <c r="D13" s="6">
        <v>0</v>
      </c>
      <c r="E13" s="6"/>
    </row>
    <row r="14" spans="1:5" ht="12">
      <c r="A14" s="6"/>
      <c r="B14" s="6"/>
      <c r="C14" s="6" t="s">
        <v>20</v>
      </c>
      <c r="D14" s="6">
        <v>0</v>
      </c>
      <c r="E14" s="6"/>
    </row>
    <row r="15" spans="1:5" ht="12">
      <c r="A15" s="6"/>
      <c r="B15" s="6"/>
      <c r="C15" s="6" t="s">
        <v>26</v>
      </c>
      <c r="D15" s="6">
        <v>10443449.32</v>
      </c>
      <c r="E15" s="6"/>
    </row>
    <row r="16" spans="1:5" ht="12">
      <c r="A16" s="6"/>
      <c r="B16" s="6"/>
      <c r="C16" s="6" t="s">
        <v>18</v>
      </c>
      <c r="D16" s="6">
        <v>0</v>
      </c>
      <c r="E16" s="6"/>
    </row>
    <row r="17" spans="1:5" ht="12">
      <c r="A17" s="6"/>
      <c r="B17" s="6"/>
      <c r="C17" s="6" t="s">
        <v>20</v>
      </c>
      <c r="D17" s="6">
        <v>10443449.32</v>
      </c>
      <c r="E17" s="6"/>
    </row>
    <row r="18" spans="1:5" ht="12">
      <c r="A18" s="6" t="s">
        <v>27</v>
      </c>
      <c r="B18" s="6">
        <f>SUM(B6:B17)</f>
        <v>12367255.21</v>
      </c>
      <c r="C18" s="6" t="s">
        <v>28</v>
      </c>
      <c r="D18" s="6">
        <f>SUM(D6,D9,D12,D15)</f>
        <v>22810704.53</v>
      </c>
      <c r="E18" s="6"/>
    </row>
    <row r="19" spans="1:5" ht="12">
      <c r="A19" s="6" t="s">
        <v>29</v>
      </c>
      <c r="B19" s="6">
        <v>10443449.32</v>
      </c>
      <c r="C19" s="6"/>
      <c r="D19" s="6"/>
      <c r="E19" s="6"/>
    </row>
    <row r="20" spans="1:5" ht="12">
      <c r="A20" s="6" t="s">
        <v>30</v>
      </c>
      <c r="B20" s="6">
        <v>10443449.32</v>
      </c>
      <c r="C20" s="6"/>
      <c r="D20" s="6"/>
      <c r="E20" s="6"/>
    </row>
    <row r="21" spans="1:5" ht="12">
      <c r="A21" s="6" t="s">
        <v>31</v>
      </c>
      <c r="B21" s="6">
        <v>0</v>
      </c>
      <c r="C21" s="6"/>
      <c r="D21" s="6"/>
      <c r="E21" s="6"/>
    </row>
    <row r="22" spans="1:5" ht="12">
      <c r="A22" s="6" t="s">
        <v>32</v>
      </c>
      <c r="B22" s="6">
        <f>SUM(B18,B19)</f>
        <v>22810704.53</v>
      </c>
      <c r="C22" s="6" t="s">
        <v>33</v>
      </c>
      <c r="D22" s="6">
        <f>SUM(D18)</f>
        <v>22810704.53</v>
      </c>
      <c r="E22" s="6"/>
    </row>
    <row r="23" spans="1:5" ht="12">
      <c r="A23" s="6" t="s">
        <v>34</v>
      </c>
      <c r="B23" s="6"/>
      <c r="C23" s="6"/>
      <c r="D23" s="6"/>
      <c r="E23" s="6"/>
    </row>
    <row r="24" spans="1:5" ht="12">
      <c r="A24" s="6" t="s">
        <v>35</v>
      </c>
      <c r="B24" s="6"/>
      <c r="C24" s="6"/>
      <c r="D24" s="6"/>
      <c r="E24" s="6"/>
    </row>
    <row r="25" spans="1:5" ht="12">
      <c r="A25" s="6" t="s">
        <v>36</v>
      </c>
      <c r="B25" s="6">
        <v>9</v>
      </c>
      <c r="C25" s="6" t="s">
        <v>37</v>
      </c>
      <c r="D25" s="6">
        <v>5</v>
      </c>
      <c r="E25" s="6"/>
    </row>
    <row r="26" spans="1:5" ht="12">
      <c r="A26" s="6" t="s">
        <v>38</v>
      </c>
      <c r="B26" s="6">
        <v>0</v>
      </c>
      <c r="C26" s="6" t="s">
        <v>39</v>
      </c>
      <c r="D26" s="6">
        <v>1</v>
      </c>
      <c r="E26" s="6"/>
    </row>
    <row r="27" spans="1:5" ht="12">
      <c r="A27" s="6" t="s">
        <v>40</v>
      </c>
      <c r="B27" s="6"/>
      <c r="C27" s="6"/>
      <c r="D27" s="6"/>
      <c r="E27" s="6"/>
    </row>
    <row r="28" spans="1:5" ht="12">
      <c r="A28" s="6" t="s">
        <v>41</v>
      </c>
      <c r="B28" s="6">
        <v>1</v>
      </c>
      <c r="C28" s="6" t="s">
        <v>42</v>
      </c>
      <c r="D28" s="6">
        <v>0</v>
      </c>
      <c r="E28" s="6"/>
    </row>
    <row r="29" spans="1:5" ht="12">
      <c r="A29" s="6" t="s">
        <v>43</v>
      </c>
      <c r="B29" s="6">
        <v>0</v>
      </c>
      <c r="C29" s="6" t="s">
        <v>44</v>
      </c>
      <c r="D29" s="6">
        <v>0</v>
      </c>
      <c r="E29" s="6"/>
    </row>
    <row r="30" spans="1:5" ht="12">
      <c r="A30" s="6" t="s">
        <v>45</v>
      </c>
      <c r="B30" s="6">
        <v>0</v>
      </c>
      <c r="C30" s="6"/>
      <c r="D30" s="6"/>
      <c r="E30" s="6"/>
    </row>
  </sheetData>
  <sheetProtection/>
  <mergeCells count="1">
    <mergeCell ref="A1:E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D4" sqref="D4"/>
    </sheetView>
  </sheetViews>
  <sheetFormatPr defaultColWidth="9.00390625" defaultRowHeight="14.25"/>
  <cols>
    <col min="2" max="2" width="5.875" style="0" customWidth="1"/>
    <col min="3" max="3" width="2.625" style="0" customWidth="1"/>
    <col min="4" max="4" width="23.375" style="0" customWidth="1"/>
    <col min="5" max="5" width="10.00390625" style="0" customWidth="1"/>
    <col min="6" max="6" width="9.50390625" style="0" customWidth="1"/>
    <col min="7" max="7" width="9.875" style="0" customWidth="1"/>
    <col min="8" max="8" width="10.00390625" style="0" customWidth="1"/>
    <col min="9" max="9" width="9.625" style="0" customWidth="1"/>
    <col min="10" max="10" width="5.50390625" style="0" customWidth="1"/>
    <col min="11" max="11" width="6.125" style="0" customWidth="1"/>
    <col min="12" max="12" width="5.375" style="0" customWidth="1"/>
    <col min="13" max="13" width="4.875" style="0" customWidth="1"/>
    <col min="14" max="14" width="9.125" style="0" customWidth="1"/>
  </cols>
  <sheetData>
    <row r="1" spans="1:14" s="2" customFormat="1" ht="19.5" customHeight="1">
      <c r="A1" s="14" t="s">
        <v>46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2" customFormat="1" ht="11.25">
      <c r="A2" s="2" t="s">
        <v>1</v>
      </c>
      <c r="E2" s="2" t="s">
        <v>47</v>
      </c>
      <c r="N2" s="2" t="s">
        <v>8</v>
      </c>
    </row>
    <row r="3" spans="1:14" s="2" customFormat="1" ht="15.75" customHeight="1">
      <c r="A3" s="7" t="s">
        <v>48</v>
      </c>
      <c r="B3" s="7"/>
      <c r="C3" s="7"/>
      <c r="D3" s="7" t="s">
        <v>49</v>
      </c>
      <c r="E3" s="7" t="s">
        <v>50</v>
      </c>
      <c r="F3" s="7" t="s">
        <v>18</v>
      </c>
      <c r="G3" s="7"/>
      <c r="H3" s="7" t="s">
        <v>20</v>
      </c>
      <c r="I3" s="7"/>
      <c r="J3" s="7"/>
      <c r="K3" s="7"/>
      <c r="L3" s="7"/>
      <c r="M3" s="7"/>
      <c r="N3" s="7"/>
    </row>
    <row r="4" spans="1:14" s="3" customFormat="1" ht="78.75">
      <c r="A4" s="8" t="s">
        <v>51</v>
      </c>
      <c r="B4" s="8" t="s">
        <v>52</v>
      </c>
      <c r="C4" s="8" t="s">
        <v>53</v>
      </c>
      <c r="D4" s="8"/>
      <c r="E4" s="8"/>
      <c r="F4" s="8" t="s">
        <v>54</v>
      </c>
      <c r="G4" s="8" t="s">
        <v>55</v>
      </c>
      <c r="H4" s="8" t="s">
        <v>56</v>
      </c>
      <c r="I4" s="8"/>
      <c r="J4" s="8"/>
      <c r="K4" s="8"/>
      <c r="L4" s="8" t="s">
        <v>57</v>
      </c>
      <c r="M4" s="8" t="s">
        <v>58</v>
      </c>
      <c r="N4" s="8" t="s">
        <v>59</v>
      </c>
    </row>
    <row r="5" spans="1:14" s="3" customFormat="1" ht="45.75" customHeight="1">
      <c r="A5" s="8"/>
      <c r="B5" s="8"/>
      <c r="C5" s="8"/>
      <c r="D5" s="8"/>
      <c r="E5" s="8"/>
      <c r="F5" s="8"/>
      <c r="G5" s="8"/>
      <c r="H5" s="8" t="s">
        <v>54</v>
      </c>
      <c r="I5" s="8" t="s">
        <v>60</v>
      </c>
      <c r="J5" s="8" t="s">
        <v>61</v>
      </c>
      <c r="K5" s="8" t="s">
        <v>62</v>
      </c>
      <c r="L5" s="8"/>
      <c r="M5" s="8"/>
      <c r="N5" s="8"/>
    </row>
    <row r="6" spans="1:14" s="2" customFormat="1" ht="15" customHeight="1">
      <c r="A6" s="7"/>
      <c r="B6" s="7"/>
      <c r="C6" s="7"/>
      <c r="D6" s="7" t="s">
        <v>50</v>
      </c>
      <c r="E6" s="7">
        <v>22810704.53</v>
      </c>
      <c r="F6" s="7">
        <v>1353655.21</v>
      </c>
      <c r="G6" s="7">
        <v>1353655.21</v>
      </c>
      <c r="H6" s="7">
        <v>11013600</v>
      </c>
      <c r="I6" s="7">
        <v>11013600</v>
      </c>
      <c r="J6" s="7">
        <v>0</v>
      </c>
      <c r="K6" s="7">
        <v>0</v>
      </c>
      <c r="L6" s="7">
        <v>0</v>
      </c>
      <c r="M6" s="7">
        <v>0</v>
      </c>
      <c r="N6" s="7">
        <v>10443449.32</v>
      </c>
    </row>
    <row r="7" spans="1:14" s="2" customFormat="1" ht="15" customHeight="1">
      <c r="A7" s="7" t="s">
        <v>63</v>
      </c>
      <c r="B7" s="7"/>
      <c r="C7" s="7"/>
      <c r="D7" s="7" t="s">
        <v>64</v>
      </c>
      <c r="E7" s="7">
        <v>22234067.05</v>
      </c>
      <c r="F7" s="7">
        <v>1220467.05</v>
      </c>
      <c r="G7" s="7">
        <v>1220467.05</v>
      </c>
      <c r="H7" s="7">
        <v>11013600</v>
      </c>
      <c r="I7" s="7">
        <v>11013600</v>
      </c>
      <c r="J7" s="7">
        <v>0</v>
      </c>
      <c r="K7" s="7">
        <v>0</v>
      </c>
      <c r="L7" s="7">
        <v>0</v>
      </c>
      <c r="M7" s="7">
        <v>0</v>
      </c>
      <c r="N7" s="7">
        <v>10000000</v>
      </c>
    </row>
    <row r="8" spans="1:14" s="2" customFormat="1" ht="15" customHeight="1">
      <c r="A8" s="7"/>
      <c r="B8" s="7" t="s">
        <v>65</v>
      </c>
      <c r="C8" s="7"/>
      <c r="D8" s="7" t="s">
        <v>66</v>
      </c>
      <c r="E8" s="7">
        <v>265273.89</v>
      </c>
      <c r="F8" s="7">
        <v>265273.89</v>
      </c>
      <c r="G8" s="7">
        <v>265273.89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</row>
    <row r="9" spans="1:14" s="2" customFormat="1" ht="15" customHeight="1">
      <c r="A9" s="7" t="s">
        <v>67</v>
      </c>
      <c r="B9" s="7" t="s">
        <v>68</v>
      </c>
      <c r="C9" s="7" t="s">
        <v>69</v>
      </c>
      <c r="D9" s="7" t="s">
        <v>70</v>
      </c>
      <c r="E9" s="7">
        <v>265273.89</v>
      </c>
      <c r="F9" s="7">
        <v>265273.89</v>
      </c>
      <c r="G9" s="7">
        <v>265273.89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</row>
    <row r="10" spans="1:14" s="2" customFormat="1" ht="15" customHeight="1">
      <c r="A10" s="7"/>
      <c r="B10" s="7" t="s">
        <v>71</v>
      </c>
      <c r="C10" s="7"/>
      <c r="D10" s="7" t="s">
        <v>72</v>
      </c>
      <c r="E10" s="7">
        <v>21968793.16</v>
      </c>
      <c r="F10" s="7">
        <v>955193.16</v>
      </c>
      <c r="G10" s="7">
        <v>955193.16</v>
      </c>
      <c r="H10" s="7">
        <v>11013600</v>
      </c>
      <c r="I10" s="7">
        <v>11013600</v>
      </c>
      <c r="J10" s="7">
        <v>0</v>
      </c>
      <c r="K10" s="7">
        <v>0</v>
      </c>
      <c r="L10" s="7">
        <v>0</v>
      </c>
      <c r="M10" s="7">
        <v>0</v>
      </c>
      <c r="N10" s="7">
        <v>10000000</v>
      </c>
    </row>
    <row r="11" spans="1:14" s="2" customFormat="1" ht="15" customHeight="1">
      <c r="A11" s="7" t="s">
        <v>67</v>
      </c>
      <c r="B11" s="7" t="s">
        <v>73</v>
      </c>
      <c r="C11" s="7" t="s">
        <v>65</v>
      </c>
      <c r="D11" s="7" t="s">
        <v>74</v>
      </c>
      <c r="E11" s="7">
        <v>600000</v>
      </c>
      <c r="F11" s="7">
        <v>0</v>
      </c>
      <c r="G11" s="7">
        <v>0</v>
      </c>
      <c r="H11" s="7">
        <v>600000</v>
      </c>
      <c r="I11" s="7">
        <v>600000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</row>
    <row r="12" spans="1:14" s="2" customFormat="1" ht="15" customHeight="1">
      <c r="A12" s="7" t="s">
        <v>67</v>
      </c>
      <c r="B12" s="7" t="s">
        <v>73</v>
      </c>
      <c r="C12" s="7" t="s">
        <v>69</v>
      </c>
      <c r="D12" s="7" t="s">
        <v>75</v>
      </c>
      <c r="E12" s="7">
        <v>988793.16</v>
      </c>
      <c r="F12" s="7">
        <v>955193.16</v>
      </c>
      <c r="G12" s="7">
        <v>955193.16</v>
      </c>
      <c r="H12" s="7">
        <v>33600</v>
      </c>
      <c r="I12" s="7">
        <v>33600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s="2" customFormat="1" ht="15" customHeight="1">
      <c r="A13" s="7" t="s">
        <v>67</v>
      </c>
      <c r="B13" s="7" t="s">
        <v>73</v>
      </c>
      <c r="C13" s="7" t="s">
        <v>76</v>
      </c>
      <c r="D13" s="7" t="s">
        <v>77</v>
      </c>
      <c r="E13" s="7">
        <v>4440000</v>
      </c>
      <c r="F13" s="7">
        <v>0</v>
      </c>
      <c r="G13" s="7">
        <v>0</v>
      </c>
      <c r="H13" s="7">
        <v>4440000</v>
      </c>
      <c r="I13" s="7">
        <v>4440000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</row>
    <row r="14" spans="1:14" s="2" customFormat="1" ht="15" customHeight="1">
      <c r="A14" s="7" t="s">
        <v>67</v>
      </c>
      <c r="B14" s="7" t="s">
        <v>73</v>
      </c>
      <c r="C14" s="7" t="s">
        <v>78</v>
      </c>
      <c r="D14" s="7" t="s">
        <v>79</v>
      </c>
      <c r="E14" s="7">
        <v>15940000</v>
      </c>
      <c r="F14" s="7">
        <v>0</v>
      </c>
      <c r="G14" s="7">
        <v>0</v>
      </c>
      <c r="H14" s="7">
        <v>5940000</v>
      </c>
      <c r="I14" s="7">
        <v>5940000</v>
      </c>
      <c r="J14" s="7">
        <v>0</v>
      </c>
      <c r="K14" s="7">
        <v>0</v>
      </c>
      <c r="L14" s="7">
        <v>0</v>
      </c>
      <c r="M14" s="7">
        <v>0</v>
      </c>
      <c r="N14" s="7">
        <v>10000000</v>
      </c>
    </row>
    <row r="15" spans="1:14" s="2" customFormat="1" ht="15" customHeight="1">
      <c r="A15" s="7" t="s">
        <v>80</v>
      </c>
      <c r="B15" s="7"/>
      <c r="C15" s="7"/>
      <c r="D15" s="7" t="s">
        <v>81</v>
      </c>
      <c r="E15" s="7">
        <v>53273.82</v>
      </c>
      <c r="F15" s="7">
        <v>53273.82</v>
      </c>
      <c r="G15" s="7">
        <v>53273.82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</row>
    <row r="16" spans="1:14" s="2" customFormat="1" ht="15" customHeight="1">
      <c r="A16" s="7"/>
      <c r="B16" s="7" t="s">
        <v>65</v>
      </c>
      <c r="C16" s="7"/>
      <c r="D16" s="7" t="s">
        <v>82</v>
      </c>
      <c r="E16" s="7">
        <v>53273.82</v>
      </c>
      <c r="F16" s="7">
        <v>53273.82</v>
      </c>
      <c r="G16" s="7">
        <v>53273.82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</row>
    <row r="17" spans="1:14" s="2" customFormat="1" ht="15" customHeight="1">
      <c r="A17" s="7" t="s">
        <v>83</v>
      </c>
      <c r="B17" s="7" t="s">
        <v>68</v>
      </c>
      <c r="C17" s="7" t="s">
        <v>69</v>
      </c>
      <c r="D17" s="7" t="s">
        <v>84</v>
      </c>
      <c r="E17" s="7">
        <v>53273.82</v>
      </c>
      <c r="F17" s="7">
        <v>53273.82</v>
      </c>
      <c r="G17" s="7">
        <v>53273.82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</row>
    <row r="18" spans="1:14" s="2" customFormat="1" ht="15" customHeight="1">
      <c r="A18" s="7" t="s">
        <v>85</v>
      </c>
      <c r="B18" s="7"/>
      <c r="C18" s="7"/>
      <c r="D18" s="7" t="s">
        <v>86</v>
      </c>
      <c r="E18" s="7">
        <v>79914.34</v>
      </c>
      <c r="F18" s="7">
        <v>79914.34</v>
      </c>
      <c r="G18" s="7">
        <v>79914.34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</row>
    <row r="19" spans="1:14" s="2" customFormat="1" ht="15" customHeight="1">
      <c r="A19" s="7"/>
      <c r="B19" s="7" t="s">
        <v>87</v>
      </c>
      <c r="C19" s="7"/>
      <c r="D19" s="7" t="s">
        <v>88</v>
      </c>
      <c r="E19" s="7">
        <v>79914.34</v>
      </c>
      <c r="F19" s="7">
        <v>79914.34</v>
      </c>
      <c r="G19" s="7">
        <v>79914.34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s="2" customFormat="1" ht="15" customHeight="1">
      <c r="A20" s="7" t="s">
        <v>89</v>
      </c>
      <c r="B20" s="7" t="s">
        <v>90</v>
      </c>
      <c r="C20" s="7" t="s">
        <v>69</v>
      </c>
      <c r="D20" s="7" t="s">
        <v>91</v>
      </c>
      <c r="E20" s="7">
        <v>79914.34</v>
      </c>
      <c r="F20" s="7">
        <v>79914.34</v>
      </c>
      <c r="G20" s="7">
        <v>79914.34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</row>
    <row r="21" spans="1:14" s="2" customFormat="1" ht="15" customHeight="1">
      <c r="A21" s="7" t="s">
        <v>92</v>
      </c>
      <c r="B21" s="7"/>
      <c r="C21" s="7"/>
      <c r="D21" s="7" t="s">
        <v>93</v>
      </c>
      <c r="E21" s="7">
        <v>443449.32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443449.32</v>
      </c>
    </row>
    <row r="22" spans="1:14" s="2" customFormat="1" ht="15" customHeight="1">
      <c r="A22" s="7"/>
      <c r="B22" s="7" t="s">
        <v>94</v>
      </c>
      <c r="C22" s="7"/>
      <c r="D22" s="7" t="s">
        <v>95</v>
      </c>
      <c r="E22" s="7">
        <v>443449.32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443449.32</v>
      </c>
    </row>
    <row r="23" spans="1:14" s="2" customFormat="1" ht="15" customHeight="1">
      <c r="A23" s="7" t="s">
        <v>96</v>
      </c>
      <c r="B23" s="7" t="s">
        <v>97</v>
      </c>
      <c r="C23" s="7" t="s">
        <v>87</v>
      </c>
      <c r="D23" s="7" t="s">
        <v>98</v>
      </c>
      <c r="E23" s="7">
        <v>414000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414000</v>
      </c>
    </row>
    <row r="24" spans="1:14" s="2" customFormat="1" ht="15" customHeight="1">
      <c r="A24" s="7" t="s">
        <v>96</v>
      </c>
      <c r="B24" s="7" t="s">
        <v>97</v>
      </c>
      <c r="C24" s="7" t="s">
        <v>99</v>
      </c>
      <c r="D24" s="7" t="s">
        <v>100</v>
      </c>
      <c r="E24" s="7">
        <v>29449.32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29449.32</v>
      </c>
    </row>
    <row r="25" ht="15" customHeight="1"/>
    <row r="26" ht="18" customHeight="1"/>
    <row r="27" ht="18" customHeight="1"/>
    <row r="28" ht="18" customHeight="1"/>
  </sheetData>
  <sheetProtection/>
  <mergeCells count="1">
    <mergeCell ref="A1:N1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25">
      <selection activeCell="C45" sqref="C45"/>
    </sheetView>
  </sheetViews>
  <sheetFormatPr defaultColWidth="9.00390625" defaultRowHeight="14.25"/>
  <cols>
    <col min="1" max="1" width="10.25390625" style="0" customWidth="1"/>
    <col min="2" max="2" width="10.875" style="0" customWidth="1"/>
    <col min="3" max="3" width="26.75390625" style="0" customWidth="1"/>
    <col min="4" max="4" width="18.375" style="0" customWidth="1"/>
    <col min="5" max="5" width="8.125" style="0" customWidth="1"/>
  </cols>
  <sheetData>
    <row r="1" spans="1:6" ht="28.5" customHeight="1">
      <c r="A1" s="14" t="s">
        <v>101</v>
      </c>
      <c r="B1" s="14"/>
      <c r="C1" s="14"/>
      <c r="D1" s="14"/>
      <c r="E1" s="10"/>
      <c r="F1" s="10"/>
    </row>
    <row r="2" spans="1:4" ht="14.25">
      <c r="A2" t="s">
        <v>1</v>
      </c>
      <c r="C2" t="s">
        <v>102</v>
      </c>
      <c r="D2" t="s">
        <v>8</v>
      </c>
    </row>
    <row r="3" spans="1:4" ht="14.25">
      <c r="A3" s="9" t="s">
        <v>48</v>
      </c>
      <c r="B3" s="9"/>
      <c r="C3" s="9" t="s">
        <v>103</v>
      </c>
      <c r="D3" s="9" t="s">
        <v>12</v>
      </c>
    </row>
    <row r="4" spans="1:4" ht="14.25">
      <c r="A4" s="9" t="s">
        <v>51</v>
      </c>
      <c r="B4" s="9" t="s">
        <v>52</v>
      </c>
      <c r="C4" s="9"/>
      <c r="D4" s="9"/>
    </row>
    <row r="5" spans="1:4" ht="14.25">
      <c r="A5" s="9"/>
      <c r="B5" s="9"/>
      <c r="C5" s="9" t="s">
        <v>50</v>
      </c>
      <c r="D5" s="9">
        <v>1353655.21</v>
      </c>
    </row>
    <row r="6" spans="1:4" ht="14.25">
      <c r="A6" s="9" t="s">
        <v>104</v>
      </c>
      <c r="B6" s="9"/>
      <c r="C6" s="9" t="s">
        <v>105</v>
      </c>
      <c r="D6" s="9">
        <v>703820.28</v>
      </c>
    </row>
    <row r="7" spans="1:4" ht="14.25">
      <c r="A7" s="9" t="s">
        <v>106</v>
      </c>
      <c r="B7" s="9" t="s">
        <v>69</v>
      </c>
      <c r="C7" s="9" t="s">
        <v>107</v>
      </c>
      <c r="D7" s="9">
        <v>263144.64</v>
      </c>
    </row>
    <row r="8" spans="1:4" ht="14.25">
      <c r="A8" s="9" t="s">
        <v>108</v>
      </c>
      <c r="B8" s="9" t="s">
        <v>87</v>
      </c>
      <c r="C8" s="9" t="s">
        <v>109</v>
      </c>
      <c r="D8" s="9">
        <v>214119.74</v>
      </c>
    </row>
    <row r="9" spans="1:4" ht="14.25">
      <c r="A9" s="9" t="s">
        <v>108</v>
      </c>
      <c r="B9" s="9" t="s">
        <v>99</v>
      </c>
      <c r="C9" s="9" t="s">
        <v>110</v>
      </c>
      <c r="D9" s="9">
        <v>38684</v>
      </c>
    </row>
    <row r="10" spans="1:4" ht="14.25">
      <c r="A10" s="9" t="s">
        <v>108</v>
      </c>
      <c r="B10" s="9" t="s">
        <v>76</v>
      </c>
      <c r="C10" s="9" t="s">
        <v>111</v>
      </c>
      <c r="D10" s="9">
        <v>94462.94</v>
      </c>
    </row>
    <row r="11" spans="1:4" ht="14.25">
      <c r="A11" s="9" t="s">
        <v>108</v>
      </c>
      <c r="B11" s="9" t="s">
        <v>112</v>
      </c>
      <c r="C11" s="9" t="s">
        <v>113</v>
      </c>
      <c r="D11" s="9">
        <v>75408.96</v>
      </c>
    </row>
    <row r="12" spans="1:4" ht="14.25">
      <c r="A12" s="9" t="s">
        <v>108</v>
      </c>
      <c r="B12" s="9" t="s">
        <v>78</v>
      </c>
      <c r="C12" s="9" t="s">
        <v>114</v>
      </c>
      <c r="D12" s="9">
        <v>18000</v>
      </c>
    </row>
    <row r="13" spans="1:4" ht="14.25">
      <c r="A13" s="9" t="s">
        <v>115</v>
      </c>
      <c r="B13" s="9"/>
      <c r="C13" s="9" t="s">
        <v>116</v>
      </c>
      <c r="D13" s="9">
        <v>304616.7</v>
      </c>
    </row>
    <row r="14" spans="1:4" ht="14.25">
      <c r="A14" s="9" t="s">
        <v>117</v>
      </c>
      <c r="B14" s="9" t="s">
        <v>69</v>
      </c>
      <c r="C14" s="9" t="s">
        <v>118</v>
      </c>
      <c r="D14" s="9">
        <v>20000</v>
      </c>
    </row>
    <row r="15" spans="1:4" ht="14.25">
      <c r="A15" s="9" t="s">
        <v>108</v>
      </c>
      <c r="B15" s="9" t="s">
        <v>87</v>
      </c>
      <c r="C15" s="9" t="s">
        <v>119</v>
      </c>
      <c r="D15" s="9">
        <v>15000</v>
      </c>
    </row>
    <row r="16" spans="1:4" ht="14.25">
      <c r="A16" s="9" t="s">
        <v>108</v>
      </c>
      <c r="B16" s="9" t="s">
        <v>99</v>
      </c>
      <c r="C16" s="9" t="s">
        <v>120</v>
      </c>
      <c r="D16" s="9">
        <v>1170</v>
      </c>
    </row>
    <row r="17" spans="1:4" ht="14.25">
      <c r="A17" s="9" t="s">
        <v>108</v>
      </c>
      <c r="B17" s="9" t="s">
        <v>65</v>
      </c>
      <c r="C17" s="9" t="s">
        <v>121</v>
      </c>
      <c r="D17" s="9">
        <v>3000</v>
      </c>
    </row>
    <row r="18" spans="1:4" ht="14.25">
      <c r="A18" s="9" t="s">
        <v>108</v>
      </c>
      <c r="B18" s="9" t="s">
        <v>122</v>
      </c>
      <c r="C18" s="9" t="s">
        <v>123</v>
      </c>
      <c r="D18" s="9">
        <v>10000</v>
      </c>
    </row>
    <row r="19" spans="1:4" ht="14.25">
      <c r="A19" s="9" t="s">
        <v>108</v>
      </c>
      <c r="B19" s="9" t="s">
        <v>112</v>
      </c>
      <c r="C19" s="9" t="s">
        <v>124</v>
      </c>
      <c r="D19" s="9">
        <v>3000</v>
      </c>
    </row>
    <row r="20" spans="1:4" ht="14.25">
      <c r="A20" s="9" t="s">
        <v>108</v>
      </c>
      <c r="B20" s="9" t="s">
        <v>71</v>
      </c>
      <c r="C20" s="9" t="s">
        <v>125</v>
      </c>
      <c r="D20" s="9">
        <v>35000</v>
      </c>
    </row>
    <row r="21" spans="1:4" ht="14.25">
      <c r="A21" s="9" t="s">
        <v>108</v>
      </c>
      <c r="B21" s="9" t="s">
        <v>126</v>
      </c>
      <c r="C21" s="9" t="s">
        <v>127</v>
      </c>
      <c r="D21" s="9">
        <v>10000</v>
      </c>
    </row>
    <row r="22" spans="1:4" ht="14.25">
      <c r="A22" s="9" t="s">
        <v>108</v>
      </c>
      <c r="B22" s="9" t="s">
        <v>128</v>
      </c>
      <c r="C22" s="9" t="s">
        <v>129</v>
      </c>
      <c r="D22" s="9">
        <v>10000</v>
      </c>
    </row>
    <row r="23" spans="1:4" ht="14.25">
      <c r="A23" s="9" t="s">
        <v>108</v>
      </c>
      <c r="B23" s="9" t="s">
        <v>130</v>
      </c>
      <c r="C23" s="9" t="s">
        <v>131</v>
      </c>
      <c r="D23" s="9">
        <v>10000</v>
      </c>
    </row>
    <row r="24" spans="1:4" ht="14.25">
      <c r="A24" s="9" t="s">
        <v>108</v>
      </c>
      <c r="B24" s="9" t="s">
        <v>132</v>
      </c>
      <c r="C24" s="9" t="s">
        <v>133</v>
      </c>
      <c r="D24" s="9">
        <v>19989.29</v>
      </c>
    </row>
    <row r="25" spans="1:4" ht="14.25">
      <c r="A25" s="9" t="s">
        <v>108</v>
      </c>
      <c r="B25" s="9" t="s">
        <v>134</v>
      </c>
      <c r="C25" s="9" t="s">
        <v>135</v>
      </c>
      <c r="D25" s="9">
        <v>50830</v>
      </c>
    </row>
    <row r="26" spans="1:4" ht="14.25">
      <c r="A26" s="9" t="s">
        <v>108</v>
      </c>
      <c r="B26" s="9" t="s">
        <v>136</v>
      </c>
      <c r="C26" s="9" t="s">
        <v>137</v>
      </c>
      <c r="D26" s="9">
        <v>13319.06</v>
      </c>
    </row>
    <row r="27" spans="1:4" ht="14.25">
      <c r="A27" s="9" t="s">
        <v>108</v>
      </c>
      <c r="B27" s="9" t="s">
        <v>138</v>
      </c>
      <c r="C27" s="9" t="s">
        <v>139</v>
      </c>
      <c r="D27" s="9">
        <v>23308.35</v>
      </c>
    </row>
    <row r="28" spans="1:4" ht="14.25">
      <c r="A28" s="9" t="s">
        <v>108</v>
      </c>
      <c r="B28" s="9" t="s">
        <v>140</v>
      </c>
      <c r="C28" s="9" t="s">
        <v>141</v>
      </c>
      <c r="D28" s="9">
        <v>60000</v>
      </c>
    </row>
    <row r="29" spans="1:4" ht="14.25">
      <c r="A29" s="9" t="s">
        <v>108</v>
      </c>
      <c r="B29" s="9" t="s">
        <v>78</v>
      </c>
      <c r="C29" s="9" t="s">
        <v>142</v>
      </c>
      <c r="D29" s="9">
        <v>20000</v>
      </c>
    </row>
    <row r="30" spans="1:4" ht="14.25">
      <c r="A30" s="9" t="s">
        <v>143</v>
      </c>
      <c r="B30" s="9"/>
      <c r="C30" s="9" t="s">
        <v>144</v>
      </c>
      <c r="D30" s="9">
        <v>345218.23</v>
      </c>
    </row>
    <row r="31" spans="1:4" ht="14.25">
      <c r="A31" s="9" t="s">
        <v>145</v>
      </c>
      <c r="B31" s="9" t="s">
        <v>87</v>
      </c>
      <c r="C31" s="9" t="s">
        <v>146</v>
      </c>
      <c r="D31" s="9">
        <v>261402.6</v>
      </c>
    </row>
    <row r="32" spans="1:4" ht="14.25">
      <c r="A32" s="9" t="s">
        <v>108</v>
      </c>
      <c r="B32" s="9" t="s">
        <v>147</v>
      </c>
      <c r="C32" s="9" t="s">
        <v>148</v>
      </c>
      <c r="D32" s="9">
        <v>30</v>
      </c>
    </row>
    <row r="33" spans="1:4" ht="14.25">
      <c r="A33" s="9" t="s">
        <v>108</v>
      </c>
      <c r="B33" s="9" t="s">
        <v>71</v>
      </c>
      <c r="C33" s="9" t="s">
        <v>149</v>
      </c>
      <c r="D33" s="9">
        <v>79914.34</v>
      </c>
    </row>
    <row r="34" spans="1:4" ht="14.25">
      <c r="A34" s="9" t="s">
        <v>108</v>
      </c>
      <c r="B34" s="9" t="s">
        <v>150</v>
      </c>
      <c r="C34" s="9" t="s">
        <v>151</v>
      </c>
      <c r="D34" s="9">
        <v>3871.29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G11" sqref="G11"/>
    </sheetView>
  </sheetViews>
  <sheetFormatPr defaultColWidth="9.00390625" defaultRowHeight="14.25"/>
  <cols>
    <col min="1" max="1" width="13.25390625" style="0" customWidth="1"/>
    <col min="2" max="2" width="7.625" style="0" customWidth="1"/>
    <col min="4" max="4" width="12.75390625" style="0" customWidth="1"/>
    <col min="5" max="5" width="9.125" style="0" customWidth="1"/>
    <col min="6" max="6" width="16.75390625" style="0" customWidth="1"/>
    <col min="8" max="8" width="12.00390625" style="0" customWidth="1"/>
    <col min="9" max="9" width="13.75390625" style="0" customWidth="1"/>
  </cols>
  <sheetData>
    <row r="1" ht="14.25">
      <c r="A1" t="s">
        <v>152</v>
      </c>
    </row>
    <row r="2" spans="1:9" ht="14.25">
      <c r="A2" t="s">
        <v>1</v>
      </c>
      <c r="I2" t="s">
        <v>8</v>
      </c>
    </row>
    <row r="3" spans="1:9" ht="14.25">
      <c r="A3" s="9" t="s">
        <v>153</v>
      </c>
      <c r="B3" s="9" t="s">
        <v>154</v>
      </c>
      <c r="C3" s="9" t="s">
        <v>155</v>
      </c>
      <c r="D3" s="9" t="s">
        <v>156</v>
      </c>
      <c r="E3" s="15" t="s">
        <v>157</v>
      </c>
      <c r="F3" s="15"/>
      <c r="G3" s="15"/>
      <c r="H3" s="15"/>
      <c r="I3" s="15"/>
    </row>
    <row r="4" spans="1:9" ht="14.25">
      <c r="A4" s="9"/>
      <c r="B4" s="9"/>
      <c r="C4" s="9"/>
      <c r="D4" s="9"/>
      <c r="E4" s="9" t="s">
        <v>50</v>
      </c>
      <c r="F4" s="9" t="s">
        <v>158</v>
      </c>
      <c r="G4" s="9" t="s">
        <v>159</v>
      </c>
      <c r="H4" s="9"/>
      <c r="I4" s="9"/>
    </row>
    <row r="5" spans="1:9" ht="14.25">
      <c r="A5" s="9"/>
      <c r="B5" s="9"/>
      <c r="C5" s="9"/>
      <c r="D5" s="9"/>
      <c r="E5" s="9"/>
      <c r="F5" s="9"/>
      <c r="G5" s="9" t="s">
        <v>54</v>
      </c>
      <c r="H5" s="9" t="s">
        <v>160</v>
      </c>
      <c r="I5" s="9" t="s">
        <v>161</v>
      </c>
    </row>
    <row r="6" spans="1:9" ht="14.25">
      <c r="A6" s="9" t="s">
        <v>50</v>
      </c>
      <c r="B6" s="9">
        <v>91670</v>
      </c>
      <c r="C6" s="9">
        <v>0</v>
      </c>
      <c r="D6" s="9">
        <v>32815</v>
      </c>
      <c r="E6" s="9">
        <v>58855</v>
      </c>
      <c r="F6" s="9">
        <v>0</v>
      </c>
      <c r="G6" s="9">
        <v>58855</v>
      </c>
      <c r="H6" s="9">
        <v>58855</v>
      </c>
      <c r="I6" s="9">
        <v>0</v>
      </c>
    </row>
    <row r="7" spans="1:9" ht="14.25">
      <c r="A7" s="9" t="s">
        <v>2</v>
      </c>
      <c r="B7" s="9">
        <v>91670</v>
      </c>
      <c r="C7" s="9">
        <v>0</v>
      </c>
      <c r="D7" s="9">
        <v>32815</v>
      </c>
      <c r="E7" s="9">
        <v>58855</v>
      </c>
      <c r="F7" s="9">
        <v>0</v>
      </c>
      <c r="G7" s="9">
        <v>58855</v>
      </c>
      <c r="H7" s="9">
        <v>58855</v>
      </c>
      <c r="I7" s="9">
        <v>0</v>
      </c>
    </row>
  </sheetData>
  <sheetProtection/>
  <mergeCells count="1">
    <mergeCell ref="E3:I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2016-02-29T03:22:46Z</cp:lastPrinted>
  <dcterms:created xsi:type="dcterms:W3CDTF">2016-02-29T02:48:21Z</dcterms:created>
  <dcterms:modified xsi:type="dcterms:W3CDTF">2017-01-13T07:52:27Z</dcterms:modified>
  <cp:category/>
  <cp:version/>
  <cp:contentType/>
  <cp:contentStatus/>
</cp:coreProperties>
</file>