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940" windowHeight="9120" activeTab="0"/>
  </bookViews>
  <sheets>
    <sheet name="FMDM封面代码" sheetId="1" r:id="rId1"/>
    <sheet name="GK01_收入支出决算总表" sheetId="2" r:id="rId2"/>
    <sheet name="GK02_收入决算表" sheetId="3" r:id="rId3"/>
    <sheet name="GK03_支出决算表" sheetId="4" r:id="rId4"/>
    <sheet name="GK04_财政拨款收入支出决算总表" sheetId="5" r:id="rId5"/>
    <sheet name="GK05_一般公共预算财政拨款收入支出决算表" sheetId="6" r:id="rId6"/>
    <sheet name="GK06_一般公共预算财政拨款基本支出决算表" sheetId="7" r:id="rId7"/>
    <sheet name="GK07_政府基金预算财政拨款收入支出决算表" sheetId="8" r:id="rId8"/>
    <sheet name="GK08_机构运行信息表" sheetId="9" r:id="rId9"/>
  </sheets>
  <definedNames/>
  <calcPr fullCalcOnLoad="1"/>
</workbook>
</file>

<file path=xl/sharedStrings.xml><?xml version="1.0" encoding="utf-8"?>
<sst xmlns="http://schemas.openxmlformats.org/spreadsheetml/2006/main" count="1191" uniqueCount="457">
  <si>
    <t>收入支出决算总表</t>
  </si>
  <si>
    <t>2019年度</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</si>
  <si>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</si>
  <si>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</si>
  <si>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</si>
  <si>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</si>
  <si>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</si>
  <si>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</si>
  <si>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</si>
  <si>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</si>
  <si>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</si>
  <si>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</si>
  <si>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</si>
  <si>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</si>
  <si>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</si>
  <si>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</si>
  <si>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</si>
  <si>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</si>
  <si>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</si>
  <si>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</si>
  <si>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</si>
  <si>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</si>
  <si>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</si>
  <si>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</si>
  <si>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</si>
  <si>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</si>
  <si>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</si>
  <si>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</si>
  <si>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</si>
  <si>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</si>
  <si>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</si>
  <si>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</si>
  <si>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</si>
  <si>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</si>
  <si>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</si>
  <si>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</si>
  <si>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</si>
  <si>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</si>
  <si>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</si>
  <si>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</si>
  <si>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</si>
  <si>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</si>
  <si>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</si>
  <si>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总计</t>
  </si>
  <si>
    <t xml:space="preserve">备注：本表反映部门本年度的总收支和年末结转结余等情况。 </t>
  </si>
  <si>
    <t>收入决算表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</si>
  <si>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</si>
  <si>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</si>
  <si>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</si>
  <si>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</si>
  <si>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</si>
  <si>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</si>
  <si>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</si>
  <si>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</si>
  <si>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</si>
  <si>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</si>
  <si>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</si>
  <si>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</si>
  <si>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</si>
  <si>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</si>
  <si>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</si>
  <si>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</si>
  <si>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</si>
  <si>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</si>
  <si>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</si>
  <si>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</si>
  <si>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</si>
  <si>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</si>
  <si>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</si>
  <si>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</si>
  <si>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</si>
  <si>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</si>
  <si>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</si>
  <si>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</si>
  <si>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</si>
  <si>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</si>
  <si>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</si>
  <si>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</si>
  <si>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</si>
  <si>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</si>
  <si>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</si>
  <si>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211</t>
  </si>
  <si>
    <t>节能环保支出</t>
  </si>
  <si>
    <t>21101</t>
  </si>
  <si>
    <t>环境保护管理事务</t>
  </si>
  <si>
    <t>2110101</t>
  </si>
  <si>
    <t xml:space="preserve">  行政运行</t>
  </si>
  <si>
    <t>2110102</t>
  </si>
  <si>
    <t xml:space="preserve">  一般行政管理事务</t>
  </si>
  <si>
    <t>2110103</t>
  </si>
  <si>
    <t xml:space="preserve">  机关服务</t>
  </si>
  <si>
    <t>2110104</t>
  </si>
  <si>
    <t xml:space="preserve">  生态环境保护宣传</t>
  </si>
  <si>
    <t>2110107</t>
  </si>
  <si>
    <t xml:space="preserve">  生态环境保护行政许可</t>
  </si>
  <si>
    <t>2110199</t>
  </si>
  <si>
    <t xml:space="preserve">  其他环境保护管理事务支出</t>
  </si>
  <si>
    <t>21102</t>
  </si>
  <si>
    <t>环境监测与监察</t>
  </si>
  <si>
    <t>2110203</t>
  </si>
  <si>
    <t xml:space="preserve">  建设项目环评审查与监督</t>
  </si>
  <si>
    <t>2110299</t>
  </si>
  <si>
    <t xml:space="preserve">  其他环境监测与监察支出</t>
  </si>
  <si>
    <t>21103</t>
  </si>
  <si>
    <t>污染防治</t>
  </si>
  <si>
    <t>2110301</t>
  </si>
  <si>
    <t xml:space="preserve">  大气</t>
  </si>
  <si>
    <t>2110302</t>
  </si>
  <si>
    <t xml:space="preserve">  水体</t>
  </si>
  <si>
    <t>2110399</t>
  </si>
  <si>
    <t xml:space="preserve">  其他污染防治支出</t>
  </si>
  <si>
    <t>21104</t>
  </si>
  <si>
    <t>自然生态保护</t>
  </si>
  <si>
    <t>2110402</t>
  </si>
  <si>
    <t xml:space="preserve">  农村环境保护</t>
  </si>
  <si>
    <t>21111</t>
  </si>
  <si>
    <t>污染减排</t>
  </si>
  <si>
    <t>2111101</t>
  </si>
  <si>
    <t xml:space="preserve">  生态环境监测与信息</t>
  </si>
  <si>
    <t>2111102</t>
  </si>
  <si>
    <t xml:space="preserve">  生态环境执法监察</t>
  </si>
  <si>
    <t>2111103</t>
  </si>
  <si>
    <t xml:space="preserve">  减排专项支出</t>
  </si>
  <si>
    <t>221</t>
  </si>
  <si>
    <t>住房保障支出</t>
  </si>
  <si>
    <t>22102</t>
  </si>
  <si>
    <t>住房改革支出</t>
  </si>
  <si>
    <t>2210201</t>
  </si>
  <si>
    <t xml:space="preserve">  住房公积金</t>
  </si>
  <si>
    <t>备注：本表反映部门本年度取得的各项收入情况。</t>
  </si>
  <si>
    <t>支出决算表</t>
  </si>
  <si>
    <t>基本支出</t>
  </si>
  <si>
    <t>项目支出</t>
  </si>
  <si>
    <t>上缴上级支出</t>
  </si>
  <si>
    <t>经营支出</t>
  </si>
  <si>
    <t>对附属单位补助支出</t>
  </si>
  <si>
    <t>2110304</t>
  </si>
  <si>
    <t xml:space="preserve">  固体废弃物与化学品</t>
  </si>
  <si>
    <t>21199</t>
  </si>
  <si>
    <t>其他节能环保支出</t>
  </si>
  <si>
    <t>2119901</t>
  </si>
  <si>
    <t xml:space="preserve">  其他节能环保支出</t>
  </si>
  <si>
    <t>212</t>
  </si>
  <si>
    <t>城乡社区支出</t>
  </si>
  <si>
    <t>21214</t>
  </si>
  <si>
    <t>污水处理费安排的支出</t>
  </si>
  <si>
    <t>2121499</t>
  </si>
  <si>
    <t xml:space="preserve">  其他污水处理费安排的支出</t>
  </si>
  <si>
    <t>备注：本表反映部门本年度各项支出情况。</t>
  </si>
  <si>
    <t>财政拨款收入支出决算总表</t>
  </si>
  <si>
    <t>收     入</t>
  </si>
  <si>
    <t>支     出</t>
  </si>
  <si>
    <t>项    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</si>
  <si>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</si>
  <si>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</si>
  <si>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</si>
  <si>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</si>
  <si>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</si>
  <si>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</si>
  <si>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</si>
  <si>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</si>
  <si>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年初结转结余</t>
  </si>
  <si>
    <t>本年收入</t>
  </si>
  <si>
    <t>本年支出</t>
  </si>
  <si>
    <t>备注：本表反映部门本年度一般公共预算财政拨款收支余情况。</t>
  </si>
  <si>
    <t>一般公共预算财政拨款基本支出决算表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</si>
  <si>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</si>
  <si>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</si>
  <si>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</si>
  <si>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</si>
  <si>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</si>
  <si>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</si>
  <si>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</si>
  <si>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</si>
  <si>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</si>
  <si>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</si>
  <si>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</si>
  <si>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</si>
  <si>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</si>
  <si>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</si>
  <si>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</si>
  <si>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</si>
  <si>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</si>
  <si>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</si>
  <si>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</si>
  <si>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</si>
  <si>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</si>
  <si>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</si>
  <si>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</si>
  <si>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</si>
  <si>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</si>
  <si>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</si>
  <si>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</si>
  <si>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</si>
  <si>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</si>
  <si>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</si>
  <si>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</si>
  <si>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</si>
  <si>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</si>
  <si>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</si>
  <si>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</si>
  <si>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</si>
  <si>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</si>
  <si>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</si>
  <si>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</si>
  <si>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</si>
  <si>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</si>
  <si>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</si>
  <si>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</si>
  <si>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</si>
  <si>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</si>
  <si>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</si>
  <si>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</si>
  <si>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</si>
  <si>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</si>
  <si>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</si>
  <si>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</si>
  <si>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</si>
  <si>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</si>
  <si>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</si>
  <si>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</si>
  <si>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</si>
  <si>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</si>
  <si>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</si>
  <si>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</si>
  <si>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</si>
  <si>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</si>
  <si>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</si>
  <si>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</si>
  <si>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</si>
  <si>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</si>
  <si>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</si>
  <si>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</si>
  <si>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</si>
  <si>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</si>
  <si>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</si>
  <si>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</si>
  <si>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</si>
  <si>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</si>
  <si>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</si>
  <si>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</si>
  <si>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</si>
  <si>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</si>
  <si>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</si>
  <si>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</si>
  <si>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</si>
  <si>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</si>
  <si>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</si>
  <si>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</si>
  <si>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</si>
  <si>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</si>
  <si>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</si>
  <si>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</si>
  <si>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</si>
  <si>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</si>
  <si>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</si>
  <si>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</si>
  <si>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</si>
  <si>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</si>
  <si>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</si>
  <si>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</si>
  <si>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</si>
  <si>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</si>
  <si>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</si>
  <si>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</si>
  <si>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</si>
  <si>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</si>
  <si>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</si>
  <si>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</si>
  <si>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</si>
  <si>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</si>
  <si>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</si>
  <si>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</si>
  <si>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</si>
  <si>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</si>
  <si>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</si>
  <si>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</si>
  <si>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</si>
  <si>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</si>
  <si>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</si>
  <si>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</si>
  <si>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</si>
  <si>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</si>
  <si>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</si>
  <si>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</si>
  <si>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</si>
  <si>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</si>
  <si>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</si>
  <si>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</si>
  <si>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</si>
  <si>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</si>
  <si>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</si>
  <si>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</si>
  <si>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</si>
  <si>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</si>
  <si>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</si>
  <si>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</si>
  <si>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</si>
  <si>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</si>
  <si>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</si>
  <si>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</si>
  <si>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</si>
  <si>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</si>
  <si>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</si>
  <si>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</si>
  <si>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</si>
  <si>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</si>
  <si>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</si>
  <si>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</si>
  <si>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</si>
  <si>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</si>
  <si>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</si>
  <si>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</si>
  <si>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</si>
  <si>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</si>
  <si>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</si>
  <si>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</si>
  <si>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</si>
  <si>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</si>
  <si>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</si>
  <si>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</si>
  <si>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</si>
  <si>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</si>
  <si>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</si>
  <si>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</si>
  <si>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</si>
  <si>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</si>
  <si>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</si>
  <si>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</si>
  <si>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</si>
  <si>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</si>
  <si>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</si>
  <si>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</si>
  <si>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</si>
  <si>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</si>
  <si>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</si>
  <si>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</si>
  <si>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</si>
  <si>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</si>
  <si>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</si>
  <si>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</si>
  <si>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</si>
  <si>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</si>
  <si>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</si>
  <si>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</si>
  <si>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</si>
  <si>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</si>
  <si>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</si>
  <si>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备注：本表反映部门本年度政府性基金预算财政拨款收入支出及结转和结余情况。</t>
  </si>
  <si>
    <t>机构运行信息表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</si>
  <si>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</si>
  <si>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</si>
  <si>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</si>
  <si>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</si>
  <si>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</si>
  <si>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</si>
  <si>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</si>
  <si>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</si>
  <si>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</si>
  <si>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</si>
  <si>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</si>
  <si>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</si>
  <si>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</si>
  <si>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</si>
  <si>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</si>
  <si>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</si>
  <si>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</si>
  <si>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</si>
  <si>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</si>
  <si>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</si>
  <si>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</si>
  <si>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</si>
  <si>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</si>
  <si>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</si>
  <si>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</si>
  <si>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</si>
  <si>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</si>
  <si>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</si>
  <si>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</si>
  <si>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</si>
  <si>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</si>
  <si>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</si>
  <si>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</si>
  <si>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</si>
  <si>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</si>
  <si>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</si>
  <si>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</si>
  <si>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</si>
  <si>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</si>
  <si>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</si>
  <si>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</si>
  <si>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</si>
  <si>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</si>
  <si>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</si>
  <si>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</si>
  <si>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</si>
  <si>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</si>
  <si>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</si>
  <si>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</si>
  <si>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公开部门：重庆市合川区生态环境局</t>
  </si>
  <si>
    <t>公开08表</t>
  </si>
  <si>
    <t>公开单位：重庆市合川区生态环境局</t>
  </si>
  <si>
    <t>公开07表</t>
  </si>
  <si>
    <t>公开06表</t>
  </si>
  <si>
    <t>公开05表</t>
  </si>
  <si>
    <t>公开04表</t>
  </si>
  <si>
    <t>公开03表</t>
  </si>
  <si>
    <t>公开02表</t>
  </si>
  <si>
    <t>公开单位：重庆市合川区生态环境局</t>
  </si>
  <si>
    <t>公开01表</t>
  </si>
  <si>
    <t>单位名称</t>
  </si>
  <si>
    <t>重庆市合川区生态环境局</t>
  </si>
  <si>
    <t>单位负责人</t>
  </si>
  <si>
    <t>吕旭晨</t>
  </si>
  <si>
    <t>财务负责人</t>
  </si>
  <si>
    <t>张深</t>
  </si>
  <si>
    <t>填表人</t>
  </si>
  <si>
    <t>田孟弋</t>
  </si>
  <si>
    <r>
      <t>电话号码</t>
    </r>
    <r>
      <rPr>
        <sz val="10"/>
        <rFont val="Arial"/>
        <family val="2"/>
      </rPr>
      <t>(</t>
    </r>
    <r>
      <rPr>
        <sz val="10"/>
        <rFont val="宋体"/>
        <family val="0"/>
      </rPr>
      <t>区号</t>
    </r>
    <r>
      <rPr>
        <sz val="10"/>
        <rFont val="Arial"/>
        <family val="2"/>
      </rPr>
      <t>)</t>
    </r>
  </si>
  <si>
    <t>电话号码</t>
  </si>
  <si>
    <t>分机号</t>
  </si>
  <si>
    <t xml:space="preserve"> </t>
  </si>
  <si>
    <t>单位地址</t>
  </si>
  <si>
    <r>
      <t>重庆市合川区南屏路</t>
    </r>
    <r>
      <rPr>
        <sz val="10"/>
        <rFont val="Arial"/>
        <family val="2"/>
      </rPr>
      <t>91</t>
    </r>
    <r>
      <rPr>
        <sz val="10"/>
        <rFont val="宋体"/>
        <family val="0"/>
      </rPr>
      <t>号</t>
    </r>
  </si>
  <si>
    <t>组织机构代码（各级技术监督局核发）</t>
  </si>
  <si>
    <t>00932575X</t>
  </si>
  <si>
    <t>邮政编码</t>
  </si>
  <si>
    <t>财政预算代码</t>
  </si>
  <si>
    <t>单位预算级次</t>
  </si>
  <si>
    <t>一级预算单位</t>
  </si>
  <si>
    <t>单位所在地区（国家标准：行政区划代码）</t>
  </si>
  <si>
    <t>合川区</t>
  </si>
  <si>
    <t>单位基本性质</t>
  </si>
  <si>
    <t>单位执行会计制度</t>
  </si>
  <si>
    <t>预算管理级次</t>
  </si>
  <si>
    <t>县级</t>
  </si>
  <si>
    <t>隶属关系</t>
  </si>
  <si>
    <t>部门标识代码</t>
  </si>
  <si>
    <t>生态环境部</t>
  </si>
  <si>
    <t>国民经济行业分类</t>
  </si>
  <si>
    <t>新报因素</t>
  </si>
  <si>
    <t>连续上报</t>
  </si>
  <si>
    <t>上年代码</t>
  </si>
  <si>
    <t>00932575X7</t>
  </si>
  <si>
    <t>报表类型</t>
  </si>
  <si>
    <t>叠加汇总表</t>
  </si>
  <si>
    <t>备用码</t>
  </si>
  <si>
    <t>统一社会信用代码</t>
  </si>
  <si>
    <t>1150038200932575XF</t>
  </si>
  <si>
    <t>备用码一</t>
  </si>
  <si>
    <t>备用码二</t>
  </si>
  <si>
    <t>事业单位改革分类</t>
  </si>
  <si>
    <t>单位：万元</t>
  </si>
  <si>
    <t>封面代码</t>
  </si>
  <si>
    <t>金额单位：万元</t>
  </si>
  <si>
    <t>金额单位：万元</t>
  </si>
  <si>
    <t>金额单位：万元</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</si>
</sst>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0"/>
    <numFmt numFmtId="185" formatCode="#,##0.0"/>
    <numFmt numFmtId="186" formatCode="#,##0.00_ "/>
  </numFmts>
  <fonts count="43">
    <font>
      <sz val="10"/>
      <name val="Arial"/>
      <family val="2"/>
    </font>
    <font>
      <sz val="11"/>
      <name val="宋体"/>
      <family val="0"/>
    </font>
    <font>
      <sz val="22"/>
      <color indexed="63"/>
      <name val="黑体"/>
      <family val="3"/>
    </font>
    <font>
      <sz val="9"/>
      <name val="宋体"/>
      <family val="0"/>
    </font>
    <font>
      <sz val="12"/>
      <color indexed="63"/>
      <name val="宋体"/>
      <family val="0"/>
    </font>
    <font>
      <b/>
      <sz val="10"/>
      <name val="宋体"/>
      <family val="0"/>
    </font>
    <font>
      <sz val="10"/>
      <name val="宋体"/>
      <family val="0"/>
    </font>
    <font>
      <sz val="15"/>
      <color indexed="63"/>
      <name val="黑体"/>
      <family val="3"/>
    </font>
    <font>
      <sz val="11"/>
      <color indexed="63"/>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23"/>
      </right>
      <top>
        <color indexed="63"/>
      </top>
      <bottom>
        <color indexed="23"/>
      </bottom>
    </border>
    <border>
      <left style="thin"/>
      <right style="thin"/>
      <top style="thin"/>
      <bottom style="thin"/>
    </border>
    <border>
      <left>
        <color indexed="23"/>
      </left>
      <right>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color indexed="8"/>
      </left>
      <right style="thick">
        <color indexed="63"/>
      </right>
      <top>
        <color indexed="8"/>
      </top>
      <bottom style="thin">
        <color indexed="63"/>
      </bottom>
    </border>
    <border>
      <left style="thick">
        <color indexed="63"/>
      </left>
      <right style="thin">
        <color indexed="63"/>
      </right>
      <top>
        <color indexed="8"/>
      </top>
      <bottom style="thin">
        <color indexed="63"/>
      </bottom>
    </border>
    <border>
      <left style="thick">
        <color indexed="63"/>
      </left>
      <right style="thin">
        <color indexed="63"/>
      </right>
      <top>
        <color indexed="8"/>
      </top>
      <bottom style="thick">
        <color indexed="63"/>
      </bottom>
    </border>
    <border>
      <left>
        <color indexed="8"/>
      </left>
      <right style="thin">
        <color indexed="63"/>
      </right>
      <top>
        <color indexed="8"/>
      </top>
      <bottom style="thick">
        <color indexed="63"/>
      </bottom>
    </border>
    <border>
      <left>
        <color indexed="8"/>
      </left>
      <right style="thin">
        <color indexed="23"/>
      </right>
      <top>
        <color indexed="8"/>
      </top>
      <bottom style="thin">
        <color indexed="2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111">
    <xf numFmtId="0" fontId="0" fillId="0" borderId="0" xfId="0" applyAlignment="1">
      <alignment/>
    </xf>
    <xf numFmtId="0" fontId="1"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10" xfId="0" applyFont="1" applyFill="1" applyBorder="1" applyAlignment="1">
      <alignment horizontal="left" vertical="center"/>
    </xf>
    <xf numFmtId="0" fontId="1" fillId="33" borderId="0" xfId="0" applyFont="1" applyFill="1" applyBorder="1" applyAlignment="1">
      <alignment horizontal="left" vertical="center"/>
    </xf>
    <xf numFmtId="0" fontId="3" fillId="33" borderId="0"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0" xfId="0" applyFont="1" applyFill="1" applyBorder="1" applyAlignment="1">
      <alignment horizontal="left" vertical="center"/>
    </xf>
    <xf numFmtId="0" fontId="3" fillId="33" borderId="0" xfId="0" applyFont="1" applyFill="1" applyBorder="1" applyAlignment="1">
      <alignment horizontal="left" vertical="center"/>
    </xf>
    <xf numFmtId="0" fontId="3" fillId="33" borderId="10" xfId="0" applyFont="1" applyFill="1" applyBorder="1" applyAlignment="1">
      <alignment horizontal="left" vertical="center"/>
    </xf>
    <xf numFmtId="0" fontId="1" fillId="33" borderId="0" xfId="0" applyFont="1" applyFill="1" applyBorder="1" applyAlignment="1">
      <alignment horizontal="left" vertical="center"/>
    </xf>
    <xf numFmtId="0" fontId="4" fillId="33" borderId="10" xfId="0" applyFont="1" applyFill="1" applyBorder="1" applyAlignment="1">
      <alignment horizontal="right" vertical="center"/>
    </xf>
    <xf numFmtId="0" fontId="6" fillId="33" borderId="0" xfId="0" applyFont="1" applyFill="1" applyBorder="1" applyAlignment="1">
      <alignment horizontal="left" vertical="center" shrinkToFit="1"/>
    </xf>
    <xf numFmtId="0" fontId="7" fillId="33" borderId="0"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6" fillId="0" borderId="11" xfId="0" applyFont="1" applyBorder="1" applyAlignment="1">
      <alignment/>
    </xf>
    <xf numFmtId="0" fontId="3" fillId="34" borderId="0" xfId="0" applyFont="1" applyFill="1" applyBorder="1" applyAlignment="1">
      <alignment horizontal="left" vertical="center"/>
    </xf>
    <xf numFmtId="0" fontId="3" fillId="34" borderId="0" xfId="0" applyFont="1" applyFill="1" applyBorder="1" applyAlignment="1">
      <alignment horizontal="left" vertical="center"/>
    </xf>
    <xf numFmtId="0" fontId="4" fillId="34" borderId="10" xfId="0" applyFont="1" applyFill="1" applyBorder="1" applyAlignment="1">
      <alignment horizontal="right" vertical="center"/>
    </xf>
    <xf numFmtId="0" fontId="4" fillId="34" borderId="12" xfId="0" applyFont="1" applyFill="1" applyBorder="1" applyAlignment="1">
      <alignment horizontal="left" vertical="center"/>
    </xf>
    <xf numFmtId="0" fontId="4" fillId="34" borderId="12" xfId="0" applyFont="1" applyFill="1" applyBorder="1" applyAlignment="1">
      <alignment horizontal="center" vertical="center"/>
    </xf>
    <xf numFmtId="0" fontId="3" fillId="34" borderId="12" xfId="0" applyFont="1" applyFill="1" applyBorder="1" applyAlignment="1">
      <alignment horizontal="left" vertical="center"/>
    </xf>
    <xf numFmtId="0" fontId="5" fillId="34" borderId="13" xfId="0" applyFont="1" applyFill="1" applyBorder="1" applyAlignment="1">
      <alignment horizontal="center" vertical="center" shrinkToFit="1"/>
    </xf>
    <xf numFmtId="0" fontId="5" fillId="34" borderId="14" xfId="0" applyFont="1" applyFill="1" applyBorder="1" applyAlignment="1">
      <alignment horizontal="center" vertical="center" shrinkToFit="1"/>
    </xf>
    <xf numFmtId="0" fontId="6" fillId="34" borderId="13" xfId="0" applyFont="1" applyFill="1" applyBorder="1" applyAlignment="1">
      <alignment horizontal="left" vertical="center" shrinkToFit="1"/>
    </xf>
    <xf numFmtId="4" fontId="6" fillId="34" borderId="14" xfId="0" applyNumberFormat="1" applyFont="1" applyFill="1" applyBorder="1" applyAlignment="1">
      <alignment horizontal="right" vertical="center" shrinkToFit="1"/>
    </xf>
    <xf numFmtId="0" fontId="6" fillId="34" borderId="14" xfId="0" applyFont="1" applyFill="1" applyBorder="1" applyAlignment="1">
      <alignment horizontal="left" vertical="center" shrinkToFit="1"/>
    </xf>
    <xf numFmtId="0" fontId="6" fillId="34" borderId="13" xfId="0" applyFont="1" applyFill="1" applyBorder="1" applyAlignment="1">
      <alignment horizontal="left" vertical="center"/>
    </xf>
    <xf numFmtId="0" fontId="6" fillId="34" borderId="14" xfId="0" applyFont="1" applyFill="1" applyBorder="1" applyAlignment="1">
      <alignment horizontal="right" vertical="center" shrinkToFit="1"/>
    </xf>
    <xf numFmtId="0" fontId="6" fillId="34" borderId="13" xfId="0" applyFont="1" applyFill="1" applyBorder="1" applyAlignment="1">
      <alignment horizontal="center" vertical="center" shrinkToFit="1"/>
    </xf>
    <xf numFmtId="0" fontId="6" fillId="34" borderId="14" xfId="0" applyFont="1" applyFill="1" applyBorder="1" applyAlignment="1">
      <alignment horizontal="center" vertical="center" shrinkToFit="1"/>
    </xf>
    <xf numFmtId="0" fontId="1" fillId="34" borderId="0" xfId="0" applyFont="1" applyFill="1" applyBorder="1" applyAlignment="1">
      <alignment horizontal="left" vertical="center"/>
    </xf>
    <xf numFmtId="0" fontId="3" fillId="34" borderId="0" xfId="0" applyFont="1" applyFill="1" applyBorder="1" applyAlignment="1">
      <alignment horizontal="left" vertical="center"/>
    </xf>
    <xf numFmtId="0" fontId="2" fillId="34" borderId="0" xfId="0" applyFont="1" applyFill="1" applyBorder="1" applyAlignment="1">
      <alignment horizontal="center" vertical="center"/>
    </xf>
    <xf numFmtId="0" fontId="3" fillId="34" borderId="10" xfId="0" applyFont="1" applyFill="1" applyBorder="1" applyAlignment="1">
      <alignment horizontal="left" vertical="center"/>
    </xf>
    <xf numFmtId="0" fontId="3" fillId="34" borderId="12" xfId="0" applyFont="1" applyFill="1" applyBorder="1" applyAlignment="1">
      <alignment horizontal="left" vertical="center"/>
    </xf>
    <xf numFmtId="0" fontId="4" fillId="34" borderId="12" xfId="0" applyFont="1" applyFill="1" applyBorder="1" applyAlignment="1">
      <alignment horizontal="center" vertical="center"/>
    </xf>
    <xf numFmtId="4" fontId="6" fillId="34" borderId="14" xfId="0" applyNumberFormat="1" applyFont="1" applyFill="1" applyBorder="1" applyAlignment="1">
      <alignment horizontal="right" vertical="center" shrinkToFit="1"/>
    </xf>
    <xf numFmtId="0" fontId="5" fillId="34" borderId="14" xfId="0" applyFont="1" applyFill="1" applyBorder="1" applyAlignment="1">
      <alignment horizontal="left" vertical="center" shrinkToFit="1"/>
    </xf>
    <xf numFmtId="4" fontId="5" fillId="34" borderId="14" xfId="0" applyNumberFormat="1" applyFont="1" applyFill="1" applyBorder="1" applyAlignment="1">
      <alignment horizontal="right" vertical="center" shrinkToFit="1"/>
    </xf>
    <xf numFmtId="0" fontId="6" fillId="34" borderId="14" xfId="0" applyFont="1" applyFill="1" applyBorder="1" applyAlignment="1">
      <alignment horizontal="left" vertical="center" shrinkToFit="1"/>
    </xf>
    <xf numFmtId="0" fontId="5" fillId="34" borderId="14" xfId="0" applyFont="1" applyFill="1" applyBorder="1" applyAlignment="1">
      <alignment horizontal="center" vertical="center"/>
    </xf>
    <xf numFmtId="0" fontId="5" fillId="34"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6" fillId="34" borderId="16" xfId="0" applyFont="1" applyFill="1" applyBorder="1" applyAlignment="1">
      <alignment horizontal="left" vertical="center"/>
    </xf>
    <xf numFmtId="4" fontId="6" fillId="34" borderId="15" xfId="0" applyNumberFormat="1" applyFont="1" applyFill="1" applyBorder="1" applyAlignment="1">
      <alignment horizontal="right" vertical="center" shrinkToFit="1"/>
    </xf>
    <xf numFmtId="0" fontId="6" fillId="34" borderId="14" xfId="0" applyFont="1" applyFill="1" applyBorder="1" applyAlignment="1">
      <alignment horizontal="right" vertical="center" shrinkToFit="1"/>
    </xf>
    <xf numFmtId="0" fontId="6" fillId="34" borderId="14" xfId="0" applyFont="1" applyFill="1" applyBorder="1" applyAlignment="1">
      <alignment horizontal="left" vertical="center"/>
    </xf>
    <xf numFmtId="0" fontId="5" fillId="34" borderId="16" xfId="0" applyFont="1" applyFill="1" applyBorder="1" applyAlignment="1">
      <alignment horizontal="center" vertical="center"/>
    </xf>
    <xf numFmtId="0" fontId="6" fillId="34" borderId="15" xfId="0" applyFont="1" applyFill="1" applyBorder="1" applyAlignment="1">
      <alignment horizontal="right" vertical="center" shrinkToFit="1"/>
    </xf>
    <xf numFmtId="0" fontId="5" fillId="34" borderId="17" xfId="0" applyFont="1" applyFill="1" applyBorder="1" applyAlignment="1">
      <alignment horizontal="center" vertical="center"/>
    </xf>
    <xf numFmtId="4" fontId="6" fillId="34" borderId="18" xfId="0" applyNumberFormat="1" applyFont="1" applyFill="1" applyBorder="1" applyAlignment="1">
      <alignment horizontal="right" vertical="center" shrinkToFit="1"/>
    </xf>
    <xf numFmtId="0" fontId="5" fillId="34" borderId="18" xfId="0" applyFont="1" applyFill="1" applyBorder="1" applyAlignment="1">
      <alignment horizontal="center" vertical="center"/>
    </xf>
    <xf numFmtId="0" fontId="8" fillId="34" borderId="10" xfId="0" applyFont="1" applyFill="1" applyBorder="1" applyAlignment="1">
      <alignment horizontal="right" vertical="center"/>
    </xf>
    <xf numFmtId="0" fontId="8" fillId="34" borderId="12" xfId="0" applyFont="1" applyFill="1" applyBorder="1" applyAlignment="1">
      <alignment horizontal="left" vertical="center"/>
    </xf>
    <xf numFmtId="0" fontId="8" fillId="34" borderId="12" xfId="0" applyFont="1" applyFill="1" applyBorder="1" applyAlignment="1">
      <alignment horizontal="center" vertical="center"/>
    </xf>
    <xf numFmtId="0" fontId="8" fillId="34" borderId="19" xfId="0" applyFont="1" applyFill="1" applyBorder="1" applyAlignment="1">
      <alignment horizontal="right" vertical="center"/>
    </xf>
    <xf numFmtId="0" fontId="6" fillId="34" borderId="13" xfId="0" applyFont="1" applyFill="1" applyBorder="1" applyAlignment="1">
      <alignment horizontal="left" vertical="center" shrinkToFit="1"/>
    </xf>
    <xf numFmtId="0" fontId="8" fillId="34" borderId="0" xfId="0" applyFont="1" applyFill="1" applyBorder="1" applyAlignment="1">
      <alignment horizontal="left" vertical="center"/>
    </xf>
    <xf numFmtId="0" fontId="5" fillId="34" borderId="13" xfId="0" applyFont="1" applyFill="1" applyBorder="1" applyAlignment="1">
      <alignment horizontal="center" vertical="center" shrinkToFit="1"/>
    </xf>
    <xf numFmtId="0" fontId="5" fillId="34" borderId="14" xfId="0" applyFont="1" applyFill="1" applyBorder="1" applyAlignment="1">
      <alignment horizontal="center" vertical="center" shrinkToFit="1"/>
    </xf>
    <xf numFmtId="0" fontId="5" fillId="34" borderId="13" xfId="0" applyFont="1" applyFill="1" applyBorder="1" applyAlignment="1">
      <alignment horizontal="left" vertical="center" shrinkToFit="1"/>
    </xf>
    <xf numFmtId="0" fontId="6" fillId="34" borderId="14" xfId="0" applyFont="1" applyFill="1" applyBorder="1" applyAlignment="1">
      <alignment horizontal="center" vertical="center" shrinkToFit="1"/>
    </xf>
    <xf numFmtId="3" fontId="6" fillId="34" borderId="14" xfId="0" applyNumberFormat="1" applyFont="1" applyFill="1" applyBorder="1" applyAlignment="1">
      <alignment horizontal="right" vertical="center" shrinkToFit="1"/>
    </xf>
    <xf numFmtId="0" fontId="6" fillId="34" borderId="13" xfId="0" applyFont="1" applyFill="1" applyBorder="1" applyAlignment="1">
      <alignment horizontal="left" vertical="center"/>
    </xf>
    <xf numFmtId="4" fontId="6" fillId="34" borderId="14" xfId="0" applyNumberFormat="1" applyFont="1" applyFill="1" applyBorder="1" applyAlignment="1">
      <alignment horizontal="right" vertical="center"/>
    </xf>
    <xf numFmtId="0" fontId="0" fillId="34" borderId="0" xfId="0" applyFill="1" applyAlignment="1">
      <alignment/>
    </xf>
    <xf numFmtId="0" fontId="6" fillId="0" borderId="11" xfId="0" applyFont="1" applyBorder="1" applyAlignment="1">
      <alignment horizontal="left"/>
    </xf>
    <xf numFmtId="0" fontId="0" fillId="0" borderId="11" xfId="0" applyBorder="1" applyAlignment="1">
      <alignment horizontal="left"/>
    </xf>
    <xf numFmtId="0" fontId="0" fillId="0" borderId="11" xfId="0" applyBorder="1" applyAlignment="1">
      <alignment horizontal="center"/>
    </xf>
    <xf numFmtId="0" fontId="5" fillId="34" borderId="13" xfId="0" applyFont="1" applyFill="1" applyBorder="1" applyAlignment="1">
      <alignment horizontal="center" vertical="center" shrinkToFit="1"/>
    </xf>
    <xf numFmtId="0" fontId="5" fillId="34" borderId="14" xfId="0" applyFont="1" applyFill="1" applyBorder="1" applyAlignment="1">
      <alignment horizontal="center" vertical="center" shrinkToFit="1"/>
    </xf>
    <xf numFmtId="0" fontId="5" fillId="34" borderId="14" xfId="0" applyFont="1" applyFill="1" applyBorder="1" applyAlignment="1">
      <alignment horizontal="center" vertical="center" shrinkToFit="1"/>
    </xf>
    <xf numFmtId="0" fontId="6" fillId="33" borderId="0" xfId="0" applyFont="1" applyFill="1" applyBorder="1" applyAlignment="1">
      <alignment horizontal="left" vertical="center"/>
    </xf>
    <xf numFmtId="0" fontId="6" fillId="0" borderId="0" xfId="0" applyFont="1" applyBorder="1" applyAlignment="1">
      <alignment horizontal="left" vertical="center"/>
    </xf>
    <xf numFmtId="0" fontId="3" fillId="33" borderId="0" xfId="0" applyFont="1" applyFill="1" applyBorder="1" applyAlignment="1">
      <alignment horizontal="left" vertical="center"/>
    </xf>
    <xf numFmtId="0" fontId="4" fillId="0" borderId="0" xfId="0" applyFont="1" applyBorder="1" applyAlignment="1">
      <alignment horizontal="center" vertical="center"/>
    </xf>
    <xf numFmtId="0" fontId="3" fillId="0" borderId="0" xfId="0" applyFont="1" applyBorder="1" applyAlignment="1">
      <alignment horizontal="left" vertical="center"/>
    </xf>
    <xf numFmtId="0" fontId="3" fillId="0" borderId="10" xfId="0" applyFont="1" applyBorder="1" applyAlignment="1">
      <alignment horizontal="left" vertical="center"/>
    </xf>
    <xf numFmtId="0" fontId="5" fillId="34" borderId="14"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4" xfId="0" applyFont="1" applyFill="1" applyBorder="1" applyAlignment="1">
      <alignment horizontal="center" vertical="center" shrinkToFit="1"/>
    </xf>
    <xf numFmtId="0" fontId="5" fillId="34" borderId="13" xfId="0" applyFont="1" applyFill="1" applyBorder="1" applyAlignment="1">
      <alignment horizontal="distributed" vertical="center"/>
    </xf>
    <xf numFmtId="0" fontId="5" fillId="34" borderId="14" xfId="0" applyFont="1" applyFill="1" applyBorder="1" applyAlignment="1">
      <alignment horizontal="distributed" vertical="center"/>
    </xf>
    <xf numFmtId="0" fontId="5" fillId="34" borderId="13" xfId="0" applyFont="1" applyFill="1" applyBorder="1" applyAlignment="1">
      <alignment horizontal="center" vertical="center" shrinkToFit="1"/>
    </xf>
    <xf numFmtId="0" fontId="5" fillId="34" borderId="13" xfId="0" applyFont="1" applyFill="1" applyBorder="1" applyAlignment="1">
      <alignment horizontal="left" vertical="center" shrinkToFit="1"/>
    </xf>
    <xf numFmtId="0" fontId="6" fillId="34" borderId="14" xfId="0" applyFont="1" applyFill="1" applyBorder="1" applyAlignment="1">
      <alignment horizontal="left" vertical="center" shrinkToFit="1"/>
    </xf>
    <xf numFmtId="0" fontId="6" fillId="34" borderId="13" xfId="0" applyFont="1" applyFill="1" applyBorder="1" applyAlignment="1">
      <alignment horizontal="left" vertical="center" shrinkToFit="1"/>
    </xf>
    <xf numFmtId="0" fontId="6" fillId="33" borderId="0" xfId="0" applyFont="1" applyFill="1" applyBorder="1" applyAlignment="1">
      <alignment horizontal="left" vertical="center" shrinkToFit="1"/>
    </xf>
    <xf numFmtId="0" fontId="6" fillId="0" borderId="0" xfId="0" applyFont="1" applyBorder="1" applyAlignment="1">
      <alignment horizontal="left" vertical="center" shrinkToFit="1"/>
    </xf>
    <xf numFmtId="0" fontId="6" fillId="34" borderId="0" xfId="0" applyFont="1" applyFill="1" applyBorder="1" applyAlignment="1">
      <alignment horizontal="left" vertical="center" shrinkToFit="1"/>
    </xf>
    <xf numFmtId="0" fontId="6" fillId="33" borderId="0" xfId="0" applyFont="1" applyFill="1" applyBorder="1" applyAlignment="1">
      <alignment horizontal="left" vertical="center"/>
    </xf>
    <xf numFmtId="0" fontId="6" fillId="0" borderId="0" xfId="0" applyFont="1" applyBorder="1" applyAlignment="1">
      <alignment horizontal="left" vertical="center"/>
    </xf>
    <xf numFmtId="0" fontId="5" fillId="34" borderId="16"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15" xfId="0" applyFont="1" applyFill="1" applyBorder="1" applyAlignment="1">
      <alignment horizontal="center" vertical="center"/>
    </xf>
    <xf numFmtId="0" fontId="5" fillId="34" borderId="16" xfId="0" applyFont="1" applyFill="1" applyBorder="1" applyAlignment="1">
      <alignment horizontal="center" vertical="center" wrapText="1"/>
    </xf>
    <xf numFmtId="0" fontId="5" fillId="34" borderId="13" xfId="0" applyFont="1" applyFill="1" applyBorder="1" applyAlignment="1">
      <alignment horizontal="distributed" vertical="center" wrapText="1"/>
    </xf>
    <xf numFmtId="0" fontId="5" fillId="34" borderId="14" xfId="0" applyFont="1" applyFill="1" applyBorder="1" applyAlignment="1">
      <alignment horizontal="distributed" vertical="center" wrapText="1"/>
    </xf>
    <xf numFmtId="0" fontId="6" fillId="34" borderId="13" xfId="0" applyFont="1" applyFill="1" applyBorder="1" applyAlignment="1">
      <alignment horizontal="center" vertical="center" shrinkToFit="1"/>
    </xf>
    <xf numFmtId="0" fontId="6" fillId="34" borderId="14" xfId="0" applyFont="1" applyFill="1" applyBorder="1" applyAlignment="1">
      <alignment horizontal="center" vertical="center" shrinkToFit="1"/>
    </xf>
    <xf numFmtId="0" fontId="6" fillId="33" borderId="0" xfId="0" applyFont="1" applyFill="1" applyBorder="1" applyAlignment="1">
      <alignment horizontal="left" vertical="center" wrapText="1"/>
    </xf>
    <xf numFmtId="0" fontId="6" fillId="0" borderId="0" xfId="0" applyFont="1" applyBorder="1" applyAlignment="1">
      <alignment horizontal="left" vertical="center" wrapText="1"/>
    </xf>
    <xf numFmtId="0" fontId="6" fillId="34" borderId="0" xfId="0" applyFont="1" applyFill="1" applyBorder="1" applyAlignment="1">
      <alignment horizontal="left" vertical="center"/>
    </xf>
    <xf numFmtId="4" fontId="6" fillId="34" borderId="14" xfId="0" applyNumberFormat="1" applyFont="1" applyFill="1" applyBorder="1" applyAlignment="1">
      <alignment horizontal="center" vertical="center" shrinkToFit="1"/>
    </xf>
    <xf numFmtId="0" fontId="4" fillId="34" borderId="19" xfId="0" applyFont="1" applyFill="1" applyBorder="1" applyAlignment="1">
      <alignment horizontal="right" vertical="center"/>
    </xf>
    <xf numFmtId="0" fontId="4" fillId="34" borderId="10" xfId="0" applyFont="1" applyFill="1" applyBorder="1" applyAlignment="1">
      <alignment horizontal="right" vertical="center"/>
    </xf>
    <xf numFmtId="4" fontId="6" fillId="34" borderId="14" xfId="0" applyNumberFormat="1" applyFont="1" applyFill="1" applyBorder="1" applyAlignment="1">
      <alignment horizontal="right" vertical="center"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37"/>
  <sheetViews>
    <sheetView tabSelected="1" zoomScalePageLayoutView="0" workbookViewId="0" topLeftCell="A1">
      <selection activeCell="B33" sqref="B33:D33"/>
    </sheetView>
  </sheetViews>
  <sheetFormatPr defaultColWidth="9.140625" defaultRowHeight="12.75"/>
  <cols>
    <col min="1" max="1" width="44.7109375" style="0" customWidth="1"/>
    <col min="2" max="2" width="18.7109375" style="0" customWidth="1"/>
    <col min="3" max="3" width="33.57421875" style="0" customWidth="1"/>
    <col min="4" max="4" width="18.7109375" style="0" customWidth="1"/>
  </cols>
  <sheetData>
    <row r="1" spans="1:4" ht="27">
      <c r="A1" s="1"/>
      <c r="B1" s="2" t="s">
        <v>453</v>
      </c>
      <c r="C1" s="3"/>
      <c r="D1" s="4"/>
    </row>
    <row r="2" spans="1:4" ht="13.5">
      <c r="A2" s="5"/>
      <c r="B2" s="6"/>
      <c r="C2" s="6"/>
      <c r="D2" s="7"/>
    </row>
    <row r="3" spans="1:4" ht="13.5">
      <c r="A3" s="5"/>
      <c r="B3" s="6"/>
      <c r="C3" s="6"/>
      <c r="D3" s="7"/>
    </row>
    <row r="4" spans="1:4" ht="13.5">
      <c r="A4" s="5"/>
      <c r="B4" s="6"/>
      <c r="C4" s="6"/>
      <c r="D4" s="7"/>
    </row>
    <row r="5" spans="1:4" ht="13.5">
      <c r="A5" s="5"/>
      <c r="B5" s="6"/>
      <c r="C5" s="6"/>
      <c r="D5" s="7"/>
    </row>
    <row r="6" spans="1:4" ht="13.5">
      <c r="A6" s="5"/>
      <c r="B6" s="6"/>
      <c r="C6" s="6"/>
      <c r="D6" s="7"/>
    </row>
    <row r="7" spans="1:4" ht="13.5">
      <c r="A7" s="5"/>
      <c r="B7" s="6"/>
      <c r="C7" s="6"/>
      <c r="D7" s="7"/>
    </row>
    <row r="8" spans="1:4" ht="13.5">
      <c r="A8" s="5"/>
      <c r="B8" s="6"/>
      <c r="C8" s="6"/>
      <c r="D8" s="7"/>
    </row>
    <row r="9" spans="1:4" ht="14.25">
      <c r="A9" s="8"/>
      <c r="B9" s="6"/>
      <c r="C9" s="6"/>
      <c r="D9" s="12"/>
    </row>
    <row r="10" spans="1:4" ht="14.25">
      <c r="A10" s="15" t="s">
        <v>408</v>
      </c>
      <c r="B10" s="16" t="s">
        <v>1</v>
      </c>
      <c r="C10" s="17"/>
      <c r="D10" s="12" t="s">
        <v>452</v>
      </c>
    </row>
    <row r="11" spans="1:4" ht="15" customHeight="1">
      <c r="A11" s="18" t="s">
        <v>410</v>
      </c>
      <c r="B11" s="70" t="s">
        <v>411</v>
      </c>
      <c r="C11" s="70"/>
      <c r="D11" s="70"/>
    </row>
    <row r="12" spans="1:4" ht="15" customHeight="1">
      <c r="A12" s="18" t="s">
        <v>412</v>
      </c>
      <c r="B12" s="70" t="s">
        <v>413</v>
      </c>
      <c r="C12" s="70"/>
      <c r="D12" s="70"/>
    </row>
    <row r="13" spans="1:4" ht="15" customHeight="1">
      <c r="A13" s="18" t="s">
        <v>414</v>
      </c>
      <c r="B13" s="70" t="s">
        <v>415</v>
      </c>
      <c r="C13" s="70"/>
      <c r="D13" s="70"/>
    </row>
    <row r="14" spans="1:4" ht="15" customHeight="1">
      <c r="A14" s="18" t="s">
        <v>416</v>
      </c>
      <c r="B14" s="70" t="s">
        <v>417</v>
      </c>
      <c r="C14" s="70"/>
      <c r="D14" s="70"/>
    </row>
    <row r="15" spans="1:4" ht="15" customHeight="1">
      <c r="A15" s="18" t="s">
        <v>418</v>
      </c>
      <c r="B15" s="71">
        <v>23</v>
      </c>
      <c r="C15" s="71"/>
      <c r="D15" s="71"/>
    </row>
    <row r="16" spans="1:4" ht="15" customHeight="1">
      <c r="A16" s="18" t="s">
        <v>419</v>
      </c>
      <c r="B16" s="71">
        <v>42723092</v>
      </c>
      <c r="C16" s="71"/>
      <c r="D16" s="71"/>
    </row>
    <row r="17" spans="1:4" ht="15" customHeight="1">
      <c r="A17" s="18" t="s">
        <v>420</v>
      </c>
      <c r="B17" s="71" t="s">
        <v>421</v>
      </c>
      <c r="C17" s="71"/>
      <c r="D17" s="71"/>
    </row>
    <row r="18" spans="1:4" ht="15" customHeight="1">
      <c r="A18" s="18" t="s">
        <v>422</v>
      </c>
      <c r="B18" s="70" t="s">
        <v>423</v>
      </c>
      <c r="C18" s="70"/>
      <c r="D18" s="70"/>
    </row>
    <row r="19" spans="1:4" ht="15" customHeight="1">
      <c r="A19" s="18" t="s">
        <v>424</v>
      </c>
      <c r="B19" s="71" t="s">
        <v>425</v>
      </c>
      <c r="C19" s="71"/>
      <c r="D19" s="71"/>
    </row>
    <row r="20" spans="1:4" ht="15" customHeight="1">
      <c r="A20" s="18" t="s">
        <v>426</v>
      </c>
      <c r="B20" s="71">
        <v>401520</v>
      </c>
      <c r="C20" s="71"/>
      <c r="D20" s="71"/>
    </row>
    <row r="21" spans="1:4" ht="15" customHeight="1">
      <c r="A21" s="18" t="s">
        <v>427</v>
      </c>
      <c r="B21" s="71">
        <v>304</v>
      </c>
      <c r="C21" s="71"/>
      <c r="D21" s="71"/>
    </row>
    <row r="22" spans="1:4" ht="15" customHeight="1">
      <c r="A22" s="18" t="s">
        <v>428</v>
      </c>
      <c r="B22" s="70" t="s">
        <v>429</v>
      </c>
      <c r="C22" s="70"/>
      <c r="D22" s="70"/>
    </row>
    <row r="23" spans="1:4" ht="15" customHeight="1">
      <c r="A23" s="18" t="s">
        <v>430</v>
      </c>
      <c r="B23" s="70" t="s">
        <v>431</v>
      </c>
      <c r="C23" s="70"/>
      <c r="D23" s="70"/>
    </row>
    <row r="24" spans="1:4" ht="15" customHeight="1">
      <c r="A24" s="18" t="s">
        <v>432</v>
      </c>
      <c r="B24" s="72" t="s">
        <v>421</v>
      </c>
      <c r="C24" s="72"/>
      <c r="D24" s="72"/>
    </row>
    <row r="25" spans="1:4" ht="15" customHeight="1">
      <c r="A25" s="18" t="s">
        <v>433</v>
      </c>
      <c r="B25" s="72" t="s">
        <v>421</v>
      </c>
      <c r="C25" s="72"/>
      <c r="D25" s="72"/>
    </row>
    <row r="26" spans="1:4" ht="15" customHeight="1">
      <c r="A26" s="18" t="s">
        <v>434</v>
      </c>
      <c r="B26" s="70" t="s">
        <v>435</v>
      </c>
      <c r="C26" s="70"/>
      <c r="D26" s="70"/>
    </row>
    <row r="27" spans="1:4" ht="15" customHeight="1">
      <c r="A27" s="18" t="s">
        <v>436</v>
      </c>
      <c r="B27" s="70" t="s">
        <v>431</v>
      </c>
      <c r="C27" s="70"/>
      <c r="D27" s="70"/>
    </row>
    <row r="28" spans="1:4" ht="15" customHeight="1">
      <c r="A28" s="18" t="s">
        <v>437</v>
      </c>
      <c r="B28" s="70" t="s">
        <v>438</v>
      </c>
      <c r="C28" s="70"/>
      <c r="D28" s="70"/>
    </row>
    <row r="29" spans="1:4" ht="15" customHeight="1">
      <c r="A29" s="18" t="s">
        <v>439</v>
      </c>
      <c r="B29" s="72" t="s">
        <v>421</v>
      </c>
      <c r="C29" s="72"/>
      <c r="D29" s="72"/>
    </row>
    <row r="30" spans="1:4" ht="15" customHeight="1">
      <c r="A30" s="18" t="s">
        <v>440</v>
      </c>
      <c r="B30" s="70" t="s">
        <v>441</v>
      </c>
      <c r="C30" s="70"/>
      <c r="D30" s="70"/>
    </row>
    <row r="31" spans="1:4" ht="15" customHeight="1">
      <c r="A31" s="18" t="s">
        <v>442</v>
      </c>
      <c r="B31" s="71" t="s">
        <v>443</v>
      </c>
      <c r="C31" s="71"/>
      <c r="D31" s="71"/>
    </row>
    <row r="32" spans="1:4" ht="15" customHeight="1">
      <c r="A32" s="18" t="s">
        <v>444</v>
      </c>
      <c r="B32" s="70" t="s">
        <v>445</v>
      </c>
      <c r="C32" s="70"/>
      <c r="D32" s="70"/>
    </row>
    <row r="33" spans="1:4" ht="15" customHeight="1">
      <c r="A33" s="18" t="s">
        <v>446</v>
      </c>
      <c r="B33" s="71" t="s">
        <v>421</v>
      </c>
      <c r="C33" s="71"/>
      <c r="D33" s="71"/>
    </row>
    <row r="34" spans="1:4" ht="15" customHeight="1">
      <c r="A34" s="18" t="s">
        <v>447</v>
      </c>
      <c r="B34" s="71" t="s">
        <v>448</v>
      </c>
      <c r="C34" s="71"/>
      <c r="D34" s="71"/>
    </row>
    <row r="35" spans="1:4" ht="15" customHeight="1">
      <c r="A35" s="18" t="s">
        <v>449</v>
      </c>
      <c r="B35" s="71">
        <v>13330952061</v>
      </c>
      <c r="C35" s="71"/>
      <c r="D35" s="71"/>
    </row>
    <row r="36" spans="1:4" ht="15" customHeight="1">
      <c r="A36" s="18" t="s">
        <v>450</v>
      </c>
      <c r="B36" s="72" t="s">
        <v>421</v>
      </c>
      <c r="C36" s="72"/>
      <c r="D36" s="72"/>
    </row>
    <row r="37" spans="1:4" ht="15" customHeight="1">
      <c r="A37" s="18" t="s">
        <v>451</v>
      </c>
      <c r="B37" s="72" t="s">
        <v>421</v>
      </c>
      <c r="C37" s="72"/>
      <c r="D37" s="72"/>
    </row>
  </sheetData>
  <sheetProtection/>
  <mergeCells count="27">
    <mergeCell ref="B35:D35"/>
    <mergeCell ref="B36:D36"/>
    <mergeCell ref="B37:D37"/>
    <mergeCell ref="B29:D29"/>
    <mergeCell ref="B30:D30"/>
    <mergeCell ref="B31:D31"/>
    <mergeCell ref="B32:D32"/>
    <mergeCell ref="B33:D33"/>
    <mergeCell ref="B34:D34"/>
    <mergeCell ref="B23:D23"/>
    <mergeCell ref="B24:D24"/>
    <mergeCell ref="B25:D25"/>
    <mergeCell ref="B26:D26"/>
    <mergeCell ref="B27:D27"/>
    <mergeCell ref="B28:D28"/>
    <mergeCell ref="B17:D17"/>
    <mergeCell ref="B18:D18"/>
    <mergeCell ref="B19:D19"/>
    <mergeCell ref="B20:D20"/>
    <mergeCell ref="B21:D21"/>
    <mergeCell ref="B22:D22"/>
    <mergeCell ref="B11:D11"/>
    <mergeCell ref="B12:D12"/>
    <mergeCell ref="B13:D13"/>
    <mergeCell ref="B14:D14"/>
    <mergeCell ref="B15:D15"/>
    <mergeCell ref="B16:D1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42"/>
  <sheetViews>
    <sheetView zoomScalePageLayoutView="0" workbookViewId="0" topLeftCell="A4">
      <selection activeCell="B39" sqref="B39"/>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1"/>
      <c r="B1" s="2" t="s">
        <v>0</v>
      </c>
      <c r="C1" s="3"/>
      <c r="D1" s="4"/>
    </row>
    <row r="2" spans="1:4" ht="15" customHeight="1">
      <c r="A2" s="5"/>
      <c r="B2" s="6"/>
      <c r="C2" s="6"/>
      <c r="D2" s="7"/>
    </row>
    <row r="3" spans="1:4" ht="15" customHeight="1">
      <c r="A3" s="5"/>
      <c r="B3" s="6"/>
      <c r="C3" s="6"/>
      <c r="D3" s="7"/>
    </row>
    <row r="4" spans="1:4" ht="15" customHeight="1">
      <c r="A4" s="5"/>
      <c r="B4" s="6"/>
      <c r="C4" s="6"/>
      <c r="D4" s="7"/>
    </row>
    <row r="5" spans="1:4" ht="15" customHeight="1">
      <c r="A5" s="5"/>
      <c r="B5" s="6"/>
      <c r="C5" s="6"/>
      <c r="D5" s="7"/>
    </row>
    <row r="6" spans="1:4" ht="15" customHeight="1">
      <c r="A6" s="5"/>
      <c r="B6" s="6"/>
      <c r="C6" s="6"/>
      <c r="D6" s="7"/>
    </row>
    <row r="7" spans="1:4" ht="15" customHeight="1">
      <c r="A7" s="5"/>
      <c r="B7" s="6"/>
      <c r="C7" s="6"/>
      <c r="D7" s="7"/>
    </row>
    <row r="8" spans="1:4" ht="15" customHeight="1">
      <c r="A8" s="5"/>
      <c r="B8" s="6"/>
      <c r="C8" s="6"/>
      <c r="D8" s="7"/>
    </row>
    <row r="9" spans="1:4" ht="15" customHeight="1">
      <c r="A9" s="19"/>
      <c r="B9" s="20"/>
      <c r="C9" s="20"/>
      <c r="D9" s="21" t="s">
        <v>409</v>
      </c>
    </row>
    <row r="10" spans="1:4" ht="15" customHeight="1">
      <c r="A10" s="22" t="s">
        <v>408</v>
      </c>
      <c r="B10" s="23" t="s">
        <v>1</v>
      </c>
      <c r="C10" s="24"/>
      <c r="D10" s="108" t="s">
        <v>456</v>
      </c>
    </row>
    <row r="11" spans="1:4" ht="15" customHeight="1">
      <c r="A11" s="73" t="s">
        <v>2</v>
      </c>
      <c r="B11" s="74" t="s">
        <v>2</v>
      </c>
      <c r="C11" s="75" t="s">
        <v>3</v>
      </c>
      <c r="D11" s="74" t="s">
        <v>3</v>
      </c>
    </row>
    <row r="12" spans="1:4" ht="15" customHeight="1">
      <c r="A12" s="25" t="s">
        <v>4</v>
      </c>
      <c r="B12" s="26" t="s">
        <v>5</v>
      </c>
      <c r="C12" s="26" t="s">
        <v>6</v>
      </c>
      <c r="D12" s="26" t="s">
        <v>5</v>
      </c>
    </row>
    <row r="13" spans="1:4" ht="15" customHeight="1">
      <c r="A13" s="27" t="s">
        <v>7</v>
      </c>
      <c r="B13" s="28">
        <v>5609.7</v>
      </c>
      <c r="C13" s="29" t="s">
        <v>8</v>
      </c>
      <c r="D13" s="28">
        <v>0</v>
      </c>
    </row>
    <row r="14" spans="1:4" ht="15" customHeight="1">
      <c r="A14" s="27" t="s">
        <v>9</v>
      </c>
      <c r="B14" s="28">
        <v>0</v>
      </c>
      <c r="C14" s="29" t="s">
        <v>10</v>
      </c>
      <c r="D14" s="28">
        <v>0</v>
      </c>
    </row>
    <row r="15" spans="1:4" ht="15" customHeight="1">
      <c r="A15" s="27" t="s">
        <v>11</v>
      </c>
      <c r="B15" s="28">
        <v>0</v>
      </c>
      <c r="C15" s="29" t="s">
        <v>12</v>
      </c>
      <c r="D15" s="28">
        <v>0</v>
      </c>
    </row>
    <row r="16" spans="1:4" ht="15" customHeight="1">
      <c r="A16" s="27" t="s">
        <v>13</v>
      </c>
      <c r="B16" s="28">
        <v>0</v>
      </c>
      <c r="C16" s="29" t="s">
        <v>14</v>
      </c>
      <c r="D16" s="28">
        <v>0</v>
      </c>
    </row>
    <row r="17" spans="1:4" ht="15" customHeight="1">
      <c r="A17" s="27" t="s">
        <v>15</v>
      </c>
      <c r="B17" s="28">
        <v>0</v>
      </c>
      <c r="C17" s="29" t="s">
        <v>16</v>
      </c>
      <c r="D17" s="28">
        <v>0</v>
      </c>
    </row>
    <row r="18" spans="1:4" ht="15" customHeight="1">
      <c r="A18" s="27" t="s">
        <v>17</v>
      </c>
      <c r="B18" s="28">
        <v>0</v>
      </c>
      <c r="C18" s="29" t="s">
        <v>18</v>
      </c>
      <c r="D18" s="28">
        <v>0</v>
      </c>
    </row>
    <row r="19" spans="1:4" ht="15" customHeight="1">
      <c r="A19" s="30"/>
      <c r="B19" s="31"/>
      <c r="C19" s="29" t="s">
        <v>19</v>
      </c>
      <c r="D19" s="28">
        <v>0</v>
      </c>
    </row>
    <row r="20" spans="1:4" ht="15" customHeight="1">
      <c r="A20" s="30"/>
      <c r="B20" s="31"/>
      <c r="C20" s="29" t="s">
        <v>20</v>
      </c>
      <c r="D20" s="28">
        <v>186.95</v>
      </c>
    </row>
    <row r="21" spans="1:4" ht="15" customHeight="1">
      <c r="A21" s="27"/>
      <c r="B21" s="31"/>
      <c r="C21" s="29" t="s">
        <v>21</v>
      </c>
      <c r="D21" s="28">
        <v>81.76</v>
      </c>
    </row>
    <row r="22" spans="1:4" ht="15" customHeight="1">
      <c r="A22" s="27"/>
      <c r="B22" s="31"/>
      <c r="C22" s="29" t="s">
        <v>22</v>
      </c>
      <c r="D22" s="28">
        <v>4485.39</v>
      </c>
    </row>
    <row r="23" spans="1:4" ht="15" customHeight="1">
      <c r="A23" s="27"/>
      <c r="B23" s="31"/>
      <c r="C23" s="29" t="s">
        <v>23</v>
      </c>
      <c r="D23" s="28">
        <v>893</v>
      </c>
    </row>
    <row r="24" spans="1:4" ht="15" customHeight="1">
      <c r="A24" s="27"/>
      <c r="B24" s="31"/>
      <c r="C24" s="29" t="s">
        <v>24</v>
      </c>
      <c r="D24" s="28">
        <v>0</v>
      </c>
    </row>
    <row r="25" spans="1:4" ht="15" customHeight="1">
      <c r="A25" s="27"/>
      <c r="B25" s="31"/>
      <c r="C25" s="29" t="s">
        <v>25</v>
      </c>
      <c r="D25" s="28">
        <v>0</v>
      </c>
    </row>
    <row r="26" spans="1:4" ht="15" customHeight="1">
      <c r="A26" s="27"/>
      <c r="B26" s="31"/>
      <c r="C26" s="29" t="s">
        <v>26</v>
      </c>
      <c r="D26" s="28">
        <v>0</v>
      </c>
    </row>
    <row r="27" spans="1:4" ht="15" customHeight="1">
      <c r="A27" s="27"/>
      <c r="B27" s="31"/>
      <c r="C27" s="29" t="s">
        <v>27</v>
      </c>
      <c r="D27" s="28">
        <v>0</v>
      </c>
    </row>
    <row r="28" spans="1:4" ht="15" customHeight="1">
      <c r="A28" s="27"/>
      <c r="B28" s="31"/>
      <c r="C28" s="29" t="s">
        <v>28</v>
      </c>
      <c r="D28" s="28">
        <v>0</v>
      </c>
    </row>
    <row r="29" spans="1:4" ht="15" customHeight="1">
      <c r="A29" s="27"/>
      <c r="B29" s="31"/>
      <c r="C29" s="29" t="s">
        <v>29</v>
      </c>
      <c r="D29" s="28">
        <v>0</v>
      </c>
    </row>
    <row r="30" spans="1:4" ht="15" customHeight="1">
      <c r="A30" s="27"/>
      <c r="B30" s="31"/>
      <c r="C30" s="29" t="s">
        <v>30</v>
      </c>
      <c r="D30" s="28">
        <v>0</v>
      </c>
    </row>
    <row r="31" spans="1:4" ht="15" customHeight="1">
      <c r="A31" s="27"/>
      <c r="B31" s="31"/>
      <c r="C31" s="29" t="s">
        <v>31</v>
      </c>
      <c r="D31" s="28">
        <v>71.61</v>
      </c>
    </row>
    <row r="32" spans="1:4" ht="15" customHeight="1">
      <c r="A32" s="27"/>
      <c r="B32" s="31"/>
      <c r="C32" s="29" t="s">
        <v>32</v>
      </c>
      <c r="D32" s="28">
        <v>0</v>
      </c>
    </row>
    <row r="33" spans="1:4" ht="15" customHeight="1">
      <c r="A33" s="27"/>
      <c r="B33" s="31"/>
      <c r="C33" s="29" t="s">
        <v>33</v>
      </c>
      <c r="D33" s="28">
        <v>0</v>
      </c>
    </row>
    <row r="34" spans="1:4" ht="15" customHeight="1">
      <c r="A34" s="27"/>
      <c r="B34" s="31"/>
      <c r="C34" s="29" t="s">
        <v>34</v>
      </c>
      <c r="D34" s="28">
        <v>0</v>
      </c>
    </row>
    <row r="35" spans="1:4" ht="15" customHeight="1">
      <c r="A35" s="27"/>
      <c r="B35" s="31"/>
      <c r="C35" s="29" t="s">
        <v>35</v>
      </c>
      <c r="D35" s="28">
        <v>0</v>
      </c>
    </row>
    <row r="36" spans="1:4" ht="15" customHeight="1">
      <c r="A36" s="27"/>
      <c r="B36" s="31"/>
      <c r="C36" s="29" t="s">
        <v>36</v>
      </c>
      <c r="D36" s="28">
        <v>0</v>
      </c>
    </row>
    <row r="37" spans="1:4" ht="15" customHeight="1">
      <c r="A37" s="25" t="s">
        <v>37</v>
      </c>
      <c r="B37" s="28">
        <f>SUM(B13:B36)</f>
        <v>5609.7</v>
      </c>
      <c r="C37" s="26" t="s">
        <v>38</v>
      </c>
      <c r="D37" s="28">
        <f>SUM(D13:D36)</f>
        <v>5718.71</v>
      </c>
    </row>
    <row r="38" spans="1:4" ht="15" customHeight="1">
      <c r="A38" s="32" t="s">
        <v>39</v>
      </c>
      <c r="B38" s="28">
        <v>0</v>
      </c>
      <c r="C38" s="33" t="s">
        <v>40</v>
      </c>
      <c r="D38" s="28">
        <v>0</v>
      </c>
    </row>
    <row r="39" spans="1:4" ht="15" customHeight="1">
      <c r="A39" s="32" t="s">
        <v>41</v>
      </c>
      <c r="B39" s="28">
        <v>2855.37</v>
      </c>
      <c r="C39" s="33" t="s">
        <v>42</v>
      </c>
      <c r="D39" s="28">
        <v>2746.36</v>
      </c>
    </row>
    <row r="40" spans="1:4" ht="15" customHeight="1">
      <c r="A40" s="25" t="s">
        <v>43</v>
      </c>
      <c r="B40" s="28">
        <f>SUM(B37:B39)</f>
        <v>8465.07</v>
      </c>
      <c r="C40" s="26" t="s">
        <v>43</v>
      </c>
      <c r="D40" s="28">
        <f>SUM(D37:D39)</f>
        <v>8465.07</v>
      </c>
    </row>
    <row r="41" spans="1:4" ht="15" customHeight="1">
      <c r="A41" s="76" t="s">
        <v>44</v>
      </c>
      <c r="B41" s="77" t="s">
        <v>44</v>
      </c>
      <c r="C41" s="77" t="s">
        <v>44</v>
      </c>
      <c r="D41" s="77" t="s">
        <v>44</v>
      </c>
    </row>
    <row r="42" spans="1:4" ht="15" customHeight="1">
      <c r="A42" s="78"/>
      <c r="B42" s="79"/>
      <c r="C42" s="80"/>
      <c r="D42" s="81"/>
    </row>
  </sheetData>
  <sheetProtection/>
  <mergeCells count="4">
    <mergeCell ref="A11:B11"/>
    <mergeCell ref="C11:D11"/>
    <mergeCell ref="A41:D41"/>
    <mergeCell ref="A42:D42"/>
  </mergeCells>
  <printOptions/>
  <pageMargins left="0.75" right="0.75" top="1" bottom="1" header="0.5" footer="0.5"/>
  <pageSetup fitToHeight="1" fitToWidth="1"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L51"/>
  <sheetViews>
    <sheetView zoomScalePageLayoutView="0" workbookViewId="0" topLeftCell="A7">
      <selection activeCell="F41" sqref="F41"/>
    </sheetView>
  </sheetViews>
  <sheetFormatPr defaultColWidth="9.140625" defaultRowHeight="12.75"/>
  <cols>
    <col min="1" max="3" width="3.421875" style="0" customWidth="1"/>
    <col min="4" max="4" width="37.28125" style="0" customWidth="1"/>
    <col min="5" max="12" width="17.140625" style="0" customWidth="1"/>
  </cols>
  <sheetData>
    <row r="1" spans="1:12" ht="27">
      <c r="A1" s="34"/>
      <c r="B1" s="35"/>
      <c r="C1" s="35"/>
      <c r="D1" s="35"/>
      <c r="E1" s="35"/>
      <c r="F1" s="36" t="s">
        <v>45</v>
      </c>
      <c r="G1" s="35"/>
      <c r="H1" s="35"/>
      <c r="I1" s="35"/>
      <c r="J1" s="35"/>
      <c r="K1" s="35"/>
      <c r="L1" s="37"/>
    </row>
    <row r="2" spans="1:12" ht="13.5">
      <c r="A2" s="34"/>
      <c r="B2" s="35"/>
      <c r="C2" s="35"/>
      <c r="D2" s="35"/>
      <c r="E2" s="35"/>
      <c r="F2" s="35"/>
      <c r="G2" s="35"/>
      <c r="H2" s="35"/>
      <c r="I2" s="35"/>
      <c r="J2" s="35"/>
      <c r="K2" s="35"/>
      <c r="L2" s="37"/>
    </row>
    <row r="3" spans="1:12" ht="13.5">
      <c r="A3" s="34"/>
      <c r="B3" s="35"/>
      <c r="C3" s="35"/>
      <c r="D3" s="35"/>
      <c r="E3" s="35"/>
      <c r="F3" s="35"/>
      <c r="G3" s="35"/>
      <c r="H3" s="35"/>
      <c r="I3" s="35"/>
      <c r="J3" s="35"/>
      <c r="K3" s="35"/>
      <c r="L3" s="37"/>
    </row>
    <row r="4" spans="1:12" ht="13.5">
      <c r="A4" s="34"/>
      <c r="B4" s="35"/>
      <c r="C4" s="35"/>
      <c r="D4" s="35"/>
      <c r="E4" s="35"/>
      <c r="F4" s="35"/>
      <c r="G4" s="35"/>
      <c r="H4" s="35"/>
      <c r="I4" s="35"/>
      <c r="J4" s="35"/>
      <c r="K4" s="35"/>
      <c r="L4" s="37"/>
    </row>
    <row r="5" spans="1:12" ht="13.5">
      <c r="A5" s="34"/>
      <c r="B5" s="35"/>
      <c r="C5" s="35"/>
      <c r="D5" s="35"/>
      <c r="E5" s="35"/>
      <c r="F5" s="35"/>
      <c r="G5" s="35"/>
      <c r="H5" s="35"/>
      <c r="I5" s="35"/>
      <c r="J5" s="35"/>
      <c r="K5" s="35"/>
      <c r="L5" s="37"/>
    </row>
    <row r="6" spans="1:12" ht="13.5">
      <c r="A6" s="34"/>
      <c r="B6" s="35"/>
      <c r="C6" s="35"/>
      <c r="D6" s="35"/>
      <c r="E6" s="35"/>
      <c r="F6" s="35"/>
      <c r="G6" s="35"/>
      <c r="H6" s="35"/>
      <c r="I6" s="35"/>
      <c r="J6" s="35"/>
      <c r="K6" s="35"/>
      <c r="L6" s="37"/>
    </row>
    <row r="7" spans="1:12" ht="13.5">
      <c r="A7" s="34"/>
      <c r="B7" s="35"/>
      <c r="C7" s="35"/>
      <c r="D7" s="35"/>
      <c r="E7" s="35"/>
      <c r="F7" s="35"/>
      <c r="G7" s="35"/>
      <c r="H7" s="35"/>
      <c r="I7" s="35"/>
      <c r="J7" s="35"/>
      <c r="K7" s="35"/>
      <c r="L7" s="37"/>
    </row>
    <row r="8" spans="1:12" ht="14.25">
      <c r="A8" s="35"/>
      <c r="B8" s="35"/>
      <c r="C8" s="35"/>
      <c r="D8" s="35"/>
      <c r="E8" s="35"/>
      <c r="F8" s="35"/>
      <c r="G8" s="35"/>
      <c r="H8" s="35"/>
      <c r="I8" s="35"/>
      <c r="J8" s="35"/>
      <c r="K8" s="35"/>
      <c r="L8" s="21" t="s">
        <v>407</v>
      </c>
    </row>
    <row r="9" spans="1:12" ht="14.25">
      <c r="A9" s="22" t="s">
        <v>401</v>
      </c>
      <c r="B9" s="38"/>
      <c r="C9" s="38"/>
      <c r="D9" s="38"/>
      <c r="E9" s="38"/>
      <c r="F9" s="39" t="s">
        <v>1</v>
      </c>
      <c r="G9" s="38"/>
      <c r="H9" s="38"/>
      <c r="I9" s="38"/>
      <c r="J9" s="38"/>
      <c r="K9" s="38"/>
      <c r="L9" s="108" t="s">
        <v>455</v>
      </c>
    </row>
    <row r="10" spans="1:12" ht="12.75">
      <c r="A10" s="85" t="s">
        <v>4</v>
      </c>
      <c r="B10" s="86" t="s">
        <v>4</v>
      </c>
      <c r="C10" s="86" t="s">
        <v>4</v>
      </c>
      <c r="D10" s="86" t="s">
        <v>4</v>
      </c>
      <c r="E10" s="82" t="s">
        <v>37</v>
      </c>
      <c r="F10" s="82" t="s">
        <v>46</v>
      </c>
      <c r="G10" s="82" t="s">
        <v>47</v>
      </c>
      <c r="H10" s="82" t="s">
        <v>48</v>
      </c>
      <c r="I10" s="82" t="s">
        <v>48</v>
      </c>
      <c r="J10" s="82" t="s">
        <v>49</v>
      </c>
      <c r="K10" s="82" t="s">
        <v>50</v>
      </c>
      <c r="L10" s="82" t="s">
        <v>51</v>
      </c>
    </row>
    <row r="11" spans="1:12" ht="12.75">
      <c r="A11" s="83" t="s">
        <v>52</v>
      </c>
      <c r="B11" s="82" t="s">
        <v>52</v>
      </c>
      <c r="C11" s="82" t="s">
        <v>52</v>
      </c>
      <c r="D11" s="84" t="s">
        <v>53</v>
      </c>
      <c r="E11" s="82" t="s">
        <v>37</v>
      </c>
      <c r="F11" s="82" t="s">
        <v>46</v>
      </c>
      <c r="G11" s="82" t="s">
        <v>47</v>
      </c>
      <c r="H11" s="82" t="s">
        <v>48</v>
      </c>
      <c r="I11" s="82" t="s">
        <v>48</v>
      </c>
      <c r="J11" s="82" t="s">
        <v>49</v>
      </c>
      <c r="K11" s="82" t="s">
        <v>50</v>
      </c>
      <c r="L11" s="82" t="s">
        <v>51</v>
      </c>
    </row>
    <row r="12" spans="1:12" ht="12.75">
      <c r="A12" s="83" t="s">
        <v>52</v>
      </c>
      <c r="B12" s="82" t="s">
        <v>52</v>
      </c>
      <c r="C12" s="82" t="s">
        <v>52</v>
      </c>
      <c r="D12" s="84" t="s">
        <v>53</v>
      </c>
      <c r="E12" s="82" t="s">
        <v>37</v>
      </c>
      <c r="F12" s="82" t="s">
        <v>46</v>
      </c>
      <c r="G12" s="82" t="s">
        <v>47</v>
      </c>
      <c r="H12" s="82" t="s">
        <v>54</v>
      </c>
      <c r="I12" s="82" t="s">
        <v>55</v>
      </c>
      <c r="J12" s="82" t="s">
        <v>49</v>
      </c>
      <c r="K12" s="82" t="s">
        <v>50</v>
      </c>
      <c r="L12" s="82" t="s">
        <v>51</v>
      </c>
    </row>
    <row r="13" spans="1:12" ht="12.75">
      <c r="A13" s="83" t="s">
        <v>52</v>
      </c>
      <c r="B13" s="82" t="s">
        <v>52</v>
      </c>
      <c r="C13" s="82" t="s">
        <v>52</v>
      </c>
      <c r="D13" s="84" t="s">
        <v>53</v>
      </c>
      <c r="E13" s="82" t="s">
        <v>37</v>
      </c>
      <c r="F13" s="82" t="s">
        <v>46</v>
      </c>
      <c r="G13" s="82" t="s">
        <v>47</v>
      </c>
      <c r="H13" s="82" t="s">
        <v>54</v>
      </c>
      <c r="I13" s="82" t="s">
        <v>55</v>
      </c>
      <c r="J13" s="82" t="s">
        <v>49</v>
      </c>
      <c r="K13" s="82" t="s">
        <v>50</v>
      </c>
      <c r="L13" s="82" t="s">
        <v>51</v>
      </c>
    </row>
    <row r="14" spans="1:12" ht="12.75">
      <c r="A14" s="87" t="s">
        <v>56</v>
      </c>
      <c r="B14" s="84" t="s">
        <v>56</v>
      </c>
      <c r="C14" s="84" t="s">
        <v>56</v>
      </c>
      <c r="D14" s="84" t="s">
        <v>56</v>
      </c>
      <c r="E14" s="40">
        <v>5609.7</v>
      </c>
      <c r="F14" s="40">
        <v>5609.7</v>
      </c>
      <c r="G14" s="40">
        <v>0</v>
      </c>
      <c r="H14" s="40">
        <v>0</v>
      </c>
      <c r="I14" s="40">
        <v>0</v>
      </c>
      <c r="J14" s="40">
        <v>0</v>
      </c>
      <c r="K14" s="40">
        <v>0</v>
      </c>
      <c r="L14" s="40">
        <v>0</v>
      </c>
    </row>
    <row r="15" spans="1:12" ht="12.75">
      <c r="A15" s="88" t="s">
        <v>57</v>
      </c>
      <c r="B15" s="89" t="s">
        <v>57</v>
      </c>
      <c r="C15" s="89" t="s">
        <v>57</v>
      </c>
      <c r="D15" s="41" t="s">
        <v>58</v>
      </c>
      <c r="E15" s="42">
        <v>186.95</v>
      </c>
      <c r="F15" s="42">
        <v>186.95</v>
      </c>
      <c r="G15" s="42">
        <v>0</v>
      </c>
      <c r="H15" s="42">
        <v>0</v>
      </c>
      <c r="I15" s="42">
        <v>0</v>
      </c>
      <c r="J15" s="42">
        <v>0</v>
      </c>
      <c r="K15" s="42">
        <v>0</v>
      </c>
      <c r="L15" s="42">
        <v>0</v>
      </c>
    </row>
    <row r="16" spans="1:12" ht="12.75">
      <c r="A16" s="88" t="s">
        <v>59</v>
      </c>
      <c r="B16" s="89" t="s">
        <v>59</v>
      </c>
      <c r="C16" s="89" t="s">
        <v>59</v>
      </c>
      <c r="D16" s="41" t="s">
        <v>60</v>
      </c>
      <c r="E16" s="42">
        <v>180.21</v>
      </c>
      <c r="F16" s="42">
        <v>180.21</v>
      </c>
      <c r="G16" s="42">
        <v>0</v>
      </c>
      <c r="H16" s="42">
        <v>0</v>
      </c>
      <c r="I16" s="42">
        <v>0</v>
      </c>
      <c r="J16" s="42">
        <v>0</v>
      </c>
      <c r="K16" s="42">
        <v>0</v>
      </c>
      <c r="L16" s="42">
        <v>0</v>
      </c>
    </row>
    <row r="17" spans="1:12" ht="12.75">
      <c r="A17" s="90" t="s">
        <v>61</v>
      </c>
      <c r="B17" s="89" t="s">
        <v>61</v>
      </c>
      <c r="C17" s="89" t="s">
        <v>61</v>
      </c>
      <c r="D17" s="43" t="s">
        <v>62</v>
      </c>
      <c r="E17" s="40">
        <v>94.77</v>
      </c>
      <c r="F17" s="40">
        <v>94.77</v>
      </c>
      <c r="G17" s="40">
        <v>0</v>
      </c>
      <c r="H17" s="40">
        <v>0</v>
      </c>
      <c r="I17" s="40">
        <v>0</v>
      </c>
      <c r="J17" s="40">
        <v>0</v>
      </c>
      <c r="K17" s="40">
        <v>0</v>
      </c>
      <c r="L17" s="40">
        <v>0</v>
      </c>
    </row>
    <row r="18" spans="1:12" ht="12.75">
      <c r="A18" s="90" t="s">
        <v>63</v>
      </c>
      <c r="B18" s="89" t="s">
        <v>63</v>
      </c>
      <c r="C18" s="89" t="s">
        <v>63</v>
      </c>
      <c r="D18" s="43" t="s">
        <v>64</v>
      </c>
      <c r="E18" s="40">
        <v>43.74</v>
      </c>
      <c r="F18" s="40">
        <v>43.74</v>
      </c>
      <c r="G18" s="40">
        <v>0</v>
      </c>
      <c r="H18" s="40">
        <v>0</v>
      </c>
      <c r="I18" s="40">
        <v>0</v>
      </c>
      <c r="J18" s="40">
        <v>0</v>
      </c>
      <c r="K18" s="40">
        <v>0</v>
      </c>
      <c r="L18" s="40">
        <v>0</v>
      </c>
    </row>
    <row r="19" spans="1:12" ht="12.75">
      <c r="A19" s="90" t="s">
        <v>65</v>
      </c>
      <c r="B19" s="89" t="s">
        <v>65</v>
      </c>
      <c r="C19" s="89" t="s">
        <v>65</v>
      </c>
      <c r="D19" s="43" t="s">
        <v>66</v>
      </c>
      <c r="E19" s="40">
        <v>41.7</v>
      </c>
      <c r="F19" s="40">
        <v>41.7</v>
      </c>
      <c r="G19" s="40">
        <v>0</v>
      </c>
      <c r="H19" s="40">
        <v>0</v>
      </c>
      <c r="I19" s="40">
        <v>0</v>
      </c>
      <c r="J19" s="40">
        <v>0</v>
      </c>
      <c r="K19" s="40">
        <v>0</v>
      </c>
      <c r="L19" s="40">
        <v>0</v>
      </c>
    </row>
    <row r="20" spans="1:12" ht="12.75">
      <c r="A20" s="88" t="s">
        <v>67</v>
      </c>
      <c r="B20" s="89" t="s">
        <v>67</v>
      </c>
      <c r="C20" s="89" t="s">
        <v>67</v>
      </c>
      <c r="D20" s="41" t="s">
        <v>68</v>
      </c>
      <c r="E20" s="40">
        <v>6.74</v>
      </c>
      <c r="F20" s="40">
        <v>6.74</v>
      </c>
      <c r="G20" s="42">
        <v>0</v>
      </c>
      <c r="H20" s="42">
        <v>0</v>
      </c>
      <c r="I20" s="42">
        <v>0</v>
      </c>
      <c r="J20" s="42">
        <v>0</v>
      </c>
      <c r="K20" s="42">
        <v>0</v>
      </c>
      <c r="L20" s="42">
        <v>0</v>
      </c>
    </row>
    <row r="21" spans="1:12" ht="12.75">
      <c r="A21" s="90" t="s">
        <v>69</v>
      </c>
      <c r="B21" s="89" t="s">
        <v>69</v>
      </c>
      <c r="C21" s="89" t="s">
        <v>69</v>
      </c>
      <c r="D21" s="43" t="s">
        <v>70</v>
      </c>
      <c r="E21" s="40">
        <v>6.74</v>
      </c>
      <c r="F21" s="40">
        <v>6.74</v>
      </c>
      <c r="G21" s="40">
        <v>0</v>
      </c>
      <c r="H21" s="40">
        <v>0</v>
      </c>
      <c r="I21" s="40">
        <v>0</v>
      </c>
      <c r="J21" s="40">
        <v>0</v>
      </c>
      <c r="K21" s="40">
        <v>0</v>
      </c>
      <c r="L21" s="40">
        <v>0</v>
      </c>
    </row>
    <row r="22" spans="1:12" ht="12.75">
      <c r="A22" s="88" t="s">
        <v>71</v>
      </c>
      <c r="B22" s="89" t="s">
        <v>71</v>
      </c>
      <c r="C22" s="89" t="s">
        <v>71</v>
      </c>
      <c r="D22" s="41" t="s">
        <v>72</v>
      </c>
      <c r="E22" s="42">
        <v>81.76</v>
      </c>
      <c r="F22" s="42">
        <v>81.76</v>
      </c>
      <c r="G22" s="42">
        <v>0</v>
      </c>
      <c r="H22" s="42">
        <v>0</v>
      </c>
      <c r="I22" s="42">
        <v>0</v>
      </c>
      <c r="J22" s="42">
        <v>0</v>
      </c>
      <c r="K22" s="42">
        <v>0</v>
      </c>
      <c r="L22" s="42">
        <v>0</v>
      </c>
    </row>
    <row r="23" spans="1:12" ht="12.75">
      <c r="A23" s="88" t="s">
        <v>73</v>
      </c>
      <c r="B23" s="89" t="s">
        <v>73</v>
      </c>
      <c r="C23" s="89" t="s">
        <v>73</v>
      </c>
      <c r="D23" s="41" t="s">
        <v>74</v>
      </c>
      <c r="E23" s="42">
        <v>81.76</v>
      </c>
      <c r="F23" s="42">
        <v>81.76</v>
      </c>
      <c r="G23" s="42">
        <v>0</v>
      </c>
      <c r="H23" s="42">
        <v>0</v>
      </c>
      <c r="I23" s="42">
        <v>0</v>
      </c>
      <c r="J23" s="42">
        <v>0</v>
      </c>
      <c r="K23" s="42">
        <v>0</v>
      </c>
      <c r="L23" s="42">
        <v>0</v>
      </c>
    </row>
    <row r="24" spans="1:12" ht="12.75">
      <c r="A24" s="90" t="s">
        <v>75</v>
      </c>
      <c r="B24" s="89" t="s">
        <v>75</v>
      </c>
      <c r="C24" s="89" t="s">
        <v>75</v>
      </c>
      <c r="D24" s="43" t="s">
        <v>76</v>
      </c>
      <c r="E24" s="40">
        <v>37.21</v>
      </c>
      <c r="F24" s="40">
        <v>37.21</v>
      </c>
      <c r="G24" s="40">
        <v>0</v>
      </c>
      <c r="H24" s="40">
        <v>0</v>
      </c>
      <c r="I24" s="40">
        <v>0</v>
      </c>
      <c r="J24" s="40">
        <v>0</v>
      </c>
      <c r="K24" s="40">
        <v>0</v>
      </c>
      <c r="L24" s="40">
        <v>0</v>
      </c>
    </row>
    <row r="25" spans="1:12" ht="12.75">
      <c r="A25" s="90" t="s">
        <v>77</v>
      </c>
      <c r="B25" s="89" t="s">
        <v>77</v>
      </c>
      <c r="C25" s="89" t="s">
        <v>77</v>
      </c>
      <c r="D25" s="43" t="s">
        <v>78</v>
      </c>
      <c r="E25" s="40">
        <v>37.1</v>
      </c>
      <c r="F25" s="40">
        <v>37.1</v>
      </c>
      <c r="G25" s="40">
        <v>0</v>
      </c>
      <c r="H25" s="40">
        <v>0</v>
      </c>
      <c r="I25" s="40">
        <v>0</v>
      </c>
      <c r="J25" s="40">
        <v>0</v>
      </c>
      <c r="K25" s="40">
        <v>0</v>
      </c>
      <c r="L25" s="40">
        <v>0</v>
      </c>
    </row>
    <row r="26" spans="1:12" ht="12.75">
      <c r="A26" s="90" t="s">
        <v>79</v>
      </c>
      <c r="B26" s="89" t="s">
        <v>79</v>
      </c>
      <c r="C26" s="89" t="s">
        <v>79</v>
      </c>
      <c r="D26" s="43" t="s">
        <v>80</v>
      </c>
      <c r="E26" s="40">
        <v>7.45</v>
      </c>
      <c r="F26" s="40">
        <v>7.45</v>
      </c>
      <c r="G26" s="40">
        <v>0</v>
      </c>
      <c r="H26" s="40">
        <v>0</v>
      </c>
      <c r="I26" s="40">
        <v>0</v>
      </c>
      <c r="J26" s="40">
        <v>0</v>
      </c>
      <c r="K26" s="40">
        <v>0</v>
      </c>
      <c r="L26" s="40">
        <v>0</v>
      </c>
    </row>
    <row r="27" spans="1:12" ht="12.75">
      <c r="A27" s="88" t="s">
        <v>81</v>
      </c>
      <c r="B27" s="89" t="s">
        <v>81</v>
      </c>
      <c r="C27" s="89" t="s">
        <v>81</v>
      </c>
      <c r="D27" s="41" t="s">
        <v>82</v>
      </c>
      <c r="E27" s="42">
        <v>5269.38</v>
      </c>
      <c r="F27" s="42">
        <v>5269.38</v>
      </c>
      <c r="G27" s="42">
        <v>0</v>
      </c>
      <c r="H27" s="42">
        <v>0</v>
      </c>
      <c r="I27" s="42">
        <v>0</v>
      </c>
      <c r="J27" s="42">
        <v>0</v>
      </c>
      <c r="K27" s="42">
        <v>0</v>
      </c>
      <c r="L27" s="42">
        <v>0</v>
      </c>
    </row>
    <row r="28" spans="1:12" ht="12.75">
      <c r="A28" s="88" t="s">
        <v>83</v>
      </c>
      <c r="B28" s="89" t="s">
        <v>83</v>
      </c>
      <c r="C28" s="89" t="s">
        <v>83</v>
      </c>
      <c r="D28" s="41" t="s">
        <v>84</v>
      </c>
      <c r="E28" s="42">
        <v>914.77</v>
      </c>
      <c r="F28" s="42">
        <v>914.77</v>
      </c>
      <c r="G28" s="42">
        <v>0</v>
      </c>
      <c r="H28" s="42">
        <v>0</v>
      </c>
      <c r="I28" s="42">
        <v>0</v>
      </c>
      <c r="J28" s="42">
        <v>0</v>
      </c>
      <c r="K28" s="42">
        <v>0</v>
      </c>
      <c r="L28" s="42">
        <v>0</v>
      </c>
    </row>
    <row r="29" spans="1:12" ht="12.75">
      <c r="A29" s="90" t="s">
        <v>85</v>
      </c>
      <c r="B29" s="89" t="s">
        <v>85</v>
      </c>
      <c r="C29" s="89" t="s">
        <v>85</v>
      </c>
      <c r="D29" s="43" t="s">
        <v>86</v>
      </c>
      <c r="E29" s="40">
        <v>722.13</v>
      </c>
      <c r="F29" s="40">
        <v>722.13</v>
      </c>
      <c r="G29" s="40">
        <v>0</v>
      </c>
      <c r="H29" s="40">
        <v>0</v>
      </c>
      <c r="I29" s="40">
        <v>0</v>
      </c>
      <c r="J29" s="40">
        <v>0</v>
      </c>
      <c r="K29" s="40">
        <v>0</v>
      </c>
      <c r="L29" s="40">
        <v>0</v>
      </c>
    </row>
    <row r="30" spans="1:12" ht="12.75">
      <c r="A30" s="90" t="s">
        <v>87</v>
      </c>
      <c r="B30" s="89" t="s">
        <v>87</v>
      </c>
      <c r="C30" s="89" t="s">
        <v>87</v>
      </c>
      <c r="D30" s="43" t="s">
        <v>88</v>
      </c>
      <c r="E30" s="40">
        <v>46</v>
      </c>
      <c r="F30" s="40">
        <v>46</v>
      </c>
      <c r="G30" s="40">
        <v>0</v>
      </c>
      <c r="H30" s="40">
        <v>0</v>
      </c>
      <c r="I30" s="40">
        <v>0</v>
      </c>
      <c r="J30" s="40">
        <v>0</v>
      </c>
      <c r="K30" s="40">
        <v>0</v>
      </c>
      <c r="L30" s="40">
        <v>0</v>
      </c>
    </row>
    <row r="31" spans="1:12" ht="12.75">
      <c r="A31" s="90" t="s">
        <v>89</v>
      </c>
      <c r="B31" s="89" t="s">
        <v>89</v>
      </c>
      <c r="C31" s="89" t="s">
        <v>89</v>
      </c>
      <c r="D31" s="43" t="s">
        <v>90</v>
      </c>
      <c r="E31" s="40">
        <v>11</v>
      </c>
      <c r="F31" s="40">
        <v>11</v>
      </c>
      <c r="G31" s="40">
        <v>0</v>
      </c>
      <c r="H31" s="40">
        <v>0</v>
      </c>
      <c r="I31" s="40">
        <v>0</v>
      </c>
      <c r="J31" s="40">
        <v>0</v>
      </c>
      <c r="K31" s="40">
        <v>0</v>
      </c>
      <c r="L31" s="40">
        <v>0</v>
      </c>
    </row>
    <row r="32" spans="1:12" ht="12.75">
      <c r="A32" s="90" t="s">
        <v>91</v>
      </c>
      <c r="B32" s="89" t="s">
        <v>91</v>
      </c>
      <c r="C32" s="89" t="s">
        <v>91</v>
      </c>
      <c r="D32" s="43" t="s">
        <v>92</v>
      </c>
      <c r="E32" s="40">
        <v>49.94</v>
      </c>
      <c r="F32" s="40">
        <v>49.94</v>
      </c>
      <c r="G32" s="40">
        <v>0</v>
      </c>
      <c r="H32" s="40">
        <v>0</v>
      </c>
      <c r="I32" s="40">
        <v>0</v>
      </c>
      <c r="J32" s="40">
        <v>0</v>
      </c>
      <c r="K32" s="40">
        <v>0</v>
      </c>
      <c r="L32" s="40">
        <v>0</v>
      </c>
    </row>
    <row r="33" spans="1:12" ht="12.75">
      <c r="A33" s="90" t="s">
        <v>93</v>
      </c>
      <c r="B33" s="89" t="s">
        <v>93</v>
      </c>
      <c r="C33" s="89" t="s">
        <v>93</v>
      </c>
      <c r="D33" s="43" t="s">
        <v>94</v>
      </c>
      <c r="E33" s="40">
        <v>18.17</v>
      </c>
      <c r="F33" s="40">
        <v>18.17</v>
      </c>
      <c r="G33" s="40">
        <v>0</v>
      </c>
      <c r="H33" s="40">
        <v>0</v>
      </c>
      <c r="I33" s="40">
        <v>0</v>
      </c>
      <c r="J33" s="40">
        <v>0</v>
      </c>
      <c r="K33" s="40">
        <v>0</v>
      </c>
      <c r="L33" s="40">
        <v>0</v>
      </c>
    </row>
    <row r="34" spans="1:12" ht="12.75">
      <c r="A34" s="90" t="s">
        <v>95</v>
      </c>
      <c r="B34" s="89" t="s">
        <v>95</v>
      </c>
      <c r="C34" s="89" t="s">
        <v>95</v>
      </c>
      <c r="D34" s="43" t="s">
        <v>96</v>
      </c>
      <c r="E34" s="40">
        <v>67.53</v>
      </c>
      <c r="F34" s="40">
        <v>67.53</v>
      </c>
      <c r="G34" s="40">
        <v>0</v>
      </c>
      <c r="H34" s="40">
        <v>0</v>
      </c>
      <c r="I34" s="40">
        <v>0</v>
      </c>
      <c r="J34" s="40">
        <v>0</v>
      </c>
      <c r="K34" s="40">
        <v>0</v>
      </c>
      <c r="L34" s="40">
        <v>0</v>
      </c>
    </row>
    <row r="35" spans="1:12" ht="12.75">
      <c r="A35" s="88" t="s">
        <v>97</v>
      </c>
      <c r="B35" s="89" t="s">
        <v>97</v>
      </c>
      <c r="C35" s="89" t="s">
        <v>97</v>
      </c>
      <c r="D35" s="41" t="s">
        <v>98</v>
      </c>
      <c r="E35" s="42">
        <v>176.01</v>
      </c>
      <c r="F35" s="42">
        <v>176.01</v>
      </c>
      <c r="G35" s="42">
        <v>0</v>
      </c>
      <c r="H35" s="42">
        <v>0</v>
      </c>
      <c r="I35" s="42">
        <v>0</v>
      </c>
      <c r="J35" s="42">
        <v>0</v>
      </c>
      <c r="K35" s="42">
        <v>0</v>
      </c>
      <c r="L35" s="42">
        <v>0</v>
      </c>
    </row>
    <row r="36" spans="1:12" ht="12.75">
      <c r="A36" s="90" t="s">
        <v>99</v>
      </c>
      <c r="B36" s="89" t="s">
        <v>99</v>
      </c>
      <c r="C36" s="89" t="s">
        <v>99</v>
      </c>
      <c r="D36" s="43" t="s">
        <v>100</v>
      </c>
      <c r="E36" s="40">
        <v>50</v>
      </c>
      <c r="F36" s="40">
        <v>50</v>
      </c>
      <c r="G36" s="40">
        <v>0</v>
      </c>
      <c r="H36" s="40">
        <v>0</v>
      </c>
      <c r="I36" s="40">
        <v>0</v>
      </c>
      <c r="J36" s="40">
        <v>0</v>
      </c>
      <c r="K36" s="40">
        <v>0</v>
      </c>
      <c r="L36" s="40">
        <v>0</v>
      </c>
    </row>
    <row r="37" spans="1:12" ht="12.75">
      <c r="A37" s="90" t="s">
        <v>101</v>
      </c>
      <c r="B37" s="89" t="s">
        <v>101</v>
      </c>
      <c r="C37" s="89" t="s">
        <v>101</v>
      </c>
      <c r="D37" s="43" t="s">
        <v>102</v>
      </c>
      <c r="E37" s="40">
        <v>126.01</v>
      </c>
      <c r="F37" s="40">
        <v>126.01</v>
      </c>
      <c r="G37" s="40">
        <v>0</v>
      </c>
      <c r="H37" s="40">
        <v>0</v>
      </c>
      <c r="I37" s="40">
        <v>0</v>
      </c>
      <c r="J37" s="40">
        <v>0</v>
      </c>
      <c r="K37" s="40">
        <v>0</v>
      </c>
      <c r="L37" s="40">
        <v>0</v>
      </c>
    </row>
    <row r="38" spans="1:12" ht="12.75">
      <c r="A38" s="88" t="s">
        <v>103</v>
      </c>
      <c r="B38" s="89" t="s">
        <v>103</v>
      </c>
      <c r="C38" s="89" t="s">
        <v>103</v>
      </c>
      <c r="D38" s="41" t="s">
        <v>104</v>
      </c>
      <c r="E38" s="42">
        <v>2554</v>
      </c>
      <c r="F38" s="42">
        <v>2554</v>
      </c>
      <c r="G38" s="42">
        <v>0</v>
      </c>
      <c r="H38" s="42">
        <v>0</v>
      </c>
      <c r="I38" s="42">
        <v>0</v>
      </c>
      <c r="J38" s="42">
        <v>0</v>
      </c>
      <c r="K38" s="42">
        <v>0</v>
      </c>
      <c r="L38" s="42">
        <v>0</v>
      </c>
    </row>
    <row r="39" spans="1:12" ht="12.75">
      <c r="A39" s="90" t="s">
        <v>105</v>
      </c>
      <c r="B39" s="89" t="s">
        <v>105</v>
      </c>
      <c r="C39" s="89" t="s">
        <v>105</v>
      </c>
      <c r="D39" s="43" t="s">
        <v>106</v>
      </c>
      <c r="E39" s="40">
        <v>527</v>
      </c>
      <c r="F39" s="40">
        <v>527</v>
      </c>
      <c r="G39" s="40">
        <v>0</v>
      </c>
      <c r="H39" s="40">
        <v>0</v>
      </c>
      <c r="I39" s="40">
        <v>0</v>
      </c>
      <c r="J39" s="40">
        <v>0</v>
      </c>
      <c r="K39" s="40">
        <v>0</v>
      </c>
      <c r="L39" s="40">
        <v>0</v>
      </c>
    </row>
    <row r="40" spans="1:12" ht="12.75">
      <c r="A40" s="90" t="s">
        <v>107</v>
      </c>
      <c r="B40" s="89" t="s">
        <v>107</v>
      </c>
      <c r="C40" s="89" t="s">
        <v>107</v>
      </c>
      <c r="D40" s="43" t="s">
        <v>108</v>
      </c>
      <c r="E40" s="40">
        <v>1107</v>
      </c>
      <c r="F40" s="40">
        <v>1107</v>
      </c>
      <c r="G40" s="40">
        <v>0</v>
      </c>
      <c r="H40" s="40">
        <v>0</v>
      </c>
      <c r="I40" s="40">
        <v>0</v>
      </c>
      <c r="J40" s="40">
        <v>0</v>
      </c>
      <c r="K40" s="40">
        <v>0</v>
      </c>
      <c r="L40" s="40">
        <v>0</v>
      </c>
    </row>
    <row r="41" spans="1:12" ht="12.75">
      <c r="A41" s="90" t="s">
        <v>109</v>
      </c>
      <c r="B41" s="89" t="s">
        <v>109</v>
      </c>
      <c r="C41" s="89" t="s">
        <v>109</v>
      </c>
      <c r="D41" s="43" t="s">
        <v>110</v>
      </c>
      <c r="E41" s="40">
        <v>920</v>
      </c>
      <c r="F41" s="40">
        <v>920</v>
      </c>
      <c r="G41" s="40">
        <v>0</v>
      </c>
      <c r="H41" s="40">
        <v>0</v>
      </c>
      <c r="I41" s="40">
        <v>0</v>
      </c>
      <c r="J41" s="40">
        <v>0</v>
      </c>
      <c r="K41" s="40">
        <v>0</v>
      </c>
      <c r="L41" s="40">
        <v>0</v>
      </c>
    </row>
    <row r="42" spans="1:12" ht="12.75">
      <c r="A42" s="88" t="s">
        <v>111</v>
      </c>
      <c r="B42" s="89" t="s">
        <v>111</v>
      </c>
      <c r="C42" s="89" t="s">
        <v>111</v>
      </c>
      <c r="D42" s="41" t="s">
        <v>112</v>
      </c>
      <c r="E42" s="42">
        <v>300</v>
      </c>
      <c r="F42" s="42">
        <v>300</v>
      </c>
      <c r="G42" s="42">
        <v>0</v>
      </c>
      <c r="H42" s="42">
        <v>0</v>
      </c>
      <c r="I42" s="42">
        <v>0</v>
      </c>
      <c r="J42" s="42">
        <v>0</v>
      </c>
      <c r="K42" s="42">
        <v>0</v>
      </c>
      <c r="L42" s="42">
        <v>0</v>
      </c>
    </row>
    <row r="43" spans="1:12" ht="12.75">
      <c r="A43" s="90" t="s">
        <v>113</v>
      </c>
      <c r="B43" s="89" t="s">
        <v>113</v>
      </c>
      <c r="C43" s="89" t="s">
        <v>113</v>
      </c>
      <c r="D43" s="43" t="s">
        <v>114</v>
      </c>
      <c r="E43" s="40">
        <v>300</v>
      </c>
      <c r="F43" s="40">
        <v>300</v>
      </c>
      <c r="G43" s="40">
        <v>0</v>
      </c>
      <c r="H43" s="40">
        <v>0</v>
      </c>
      <c r="I43" s="40">
        <v>0</v>
      </c>
      <c r="J43" s="40">
        <v>0</v>
      </c>
      <c r="K43" s="40">
        <v>0</v>
      </c>
      <c r="L43" s="40">
        <v>0</v>
      </c>
    </row>
    <row r="44" spans="1:12" ht="12.75">
      <c r="A44" s="88" t="s">
        <v>115</v>
      </c>
      <c r="B44" s="89" t="s">
        <v>115</v>
      </c>
      <c r="C44" s="89" t="s">
        <v>115</v>
      </c>
      <c r="D44" s="41" t="s">
        <v>116</v>
      </c>
      <c r="E44" s="42">
        <v>1324.6</v>
      </c>
      <c r="F44" s="42">
        <v>1324.6</v>
      </c>
      <c r="G44" s="42">
        <v>0</v>
      </c>
      <c r="H44" s="42">
        <v>0</v>
      </c>
      <c r="I44" s="42">
        <v>0</v>
      </c>
      <c r="J44" s="42">
        <v>0</v>
      </c>
      <c r="K44" s="42">
        <v>0</v>
      </c>
      <c r="L44" s="42">
        <v>0</v>
      </c>
    </row>
    <row r="45" spans="1:12" ht="12.75">
      <c r="A45" s="90" t="s">
        <v>117</v>
      </c>
      <c r="B45" s="89" t="s">
        <v>117</v>
      </c>
      <c r="C45" s="89" t="s">
        <v>117</v>
      </c>
      <c r="D45" s="43" t="s">
        <v>118</v>
      </c>
      <c r="E45" s="40">
        <v>532</v>
      </c>
      <c r="F45" s="40">
        <v>532</v>
      </c>
      <c r="G45" s="40">
        <v>0</v>
      </c>
      <c r="H45" s="40">
        <v>0</v>
      </c>
      <c r="I45" s="40">
        <v>0</v>
      </c>
      <c r="J45" s="40">
        <v>0</v>
      </c>
      <c r="K45" s="40">
        <v>0</v>
      </c>
      <c r="L45" s="40">
        <v>0</v>
      </c>
    </row>
    <row r="46" spans="1:12" ht="12.75">
      <c r="A46" s="90" t="s">
        <v>119</v>
      </c>
      <c r="B46" s="89" t="s">
        <v>119</v>
      </c>
      <c r="C46" s="89" t="s">
        <v>119</v>
      </c>
      <c r="D46" s="43" t="s">
        <v>120</v>
      </c>
      <c r="E46" s="40">
        <v>492.32</v>
      </c>
      <c r="F46" s="40">
        <v>492.32</v>
      </c>
      <c r="G46" s="40">
        <v>0</v>
      </c>
      <c r="H46" s="40">
        <v>0</v>
      </c>
      <c r="I46" s="40">
        <v>0</v>
      </c>
      <c r="J46" s="40">
        <v>0</v>
      </c>
      <c r="K46" s="40">
        <v>0</v>
      </c>
      <c r="L46" s="40">
        <v>0</v>
      </c>
    </row>
    <row r="47" spans="1:12" ht="12.75">
      <c r="A47" s="90" t="s">
        <v>121</v>
      </c>
      <c r="B47" s="89" t="s">
        <v>121</v>
      </c>
      <c r="C47" s="89" t="s">
        <v>121</v>
      </c>
      <c r="D47" s="43" t="s">
        <v>122</v>
      </c>
      <c r="E47" s="40">
        <v>300.28</v>
      </c>
      <c r="F47" s="40">
        <v>300.28</v>
      </c>
      <c r="G47" s="40">
        <v>0</v>
      </c>
      <c r="H47" s="40">
        <v>0</v>
      </c>
      <c r="I47" s="40">
        <v>0</v>
      </c>
      <c r="J47" s="40">
        <v>0</v>
      </c>
      <c r="K47" s="40">
        <v>0</v>
      </c>
      <c r="L47" s="40">
        <v>0</v>
      </c>
    </row>
    <row r="48" spans="1:12" ht="12.75">
      <c r="A48" s="88" t="s">
        <v>123</v>
      </c>
      <c r="B48" s="89" t="s">
        <v>123</v>
      </c>
      <c r="C48" s="89" t="s">
        <v>123</v>
      </c>
      <c r="D48" s="41" t="s">
        <v>124</v>
      </c>
      <c r="E48" s="42">
        <v>71.61</v>
      </c>
      <c r="F48" s="42">
        <v>71.61</v>
      </c>
      <c r="G48" s="42">
        <v>0</v>
      </c>
      <c r="H48" s="42">
        <v>0</v>
      </c>
      <c r="I48" s="42">
        <v>0</v>
      </c>
      <c r="J48" s="42">
        <v>0</v>
      </c>
      <c r="K48" s="42">
        <v>0</v>
      </c>
      <c r="L48" s="42">
        <v>0</v>
      </c>
    </row>
    <row r="49" spans="1:12" ht="12.75">
      <c r="A49" s="88" t="s">
        <v>125</v>
      </c>
      <c r="B49" s="89" t="s">
        <v>125</v>
      </c>
      <c r="C49" s="89" t="s">
        <v>125</v>
      </c>
      <c r="D49" s="41" t="s">
        <v>126</v>
      </c>
      <c r="E49" s="42">
        <v>71.61</v>
      </c>
      <c r="F49" s="42">
        <v>71.61</v>
      </c>
      <c r="G49" s="42">
        <v>0</v>
      </c>
      <c r="H49" s="42">
        <v>0</v>
      </c>
      <c r="I49" s="42">
        <v>0</v>
      </c>
      <c r="J49" s="42">
        <v>0</v>
      </c>
      <c r="K49" s="42">
        <v>0</v>
      </c>
      <c r="L49" s="42">
        <v>0</v>
      </c>
    </row>
    <row r="50" spans="1:12" ht="12.75">
      <c r="A50" s="90" t="s">
        <v>127</v>
      </c>
      <c r="B50" s="89" t="s">
        <v>127</v>
      </c>
      <c r="C50" s="89" t="s">
        <v>127</v>
      </c>
      <c r="D50" s="43" t="s">
        <v>128</v>
      </c>
      <c r="E50" s="42">
        <v>71.61</v>
      </c>
      <c r="F50" s="42">
        <v>71.61</v>
      </c>
      <c r="G50" s="40">
        <v>0</v>
      </c>
      <c r="H50" s="40">
        <v>0</v>
      </c>
      <c r="I50" s="40">
        <v>0</v>
      </c>
      <c r="J50" s="40">
        <v>0</v>
      </c>
      <c r="K50" s="40">
        <v>0</v>
      </c>
      <c r="L50" s="40">
        <v>0</v>
      </c>
    </row>
    <row r="51" spans="1:12" ht="12.75">
      <c r="A51" s="91" t="s">
        <v>129</v>
      </c>
      <c r="B51" s="92" t="s">
        <v>129</v>
      </c>
      <c r="C51" s="92" t="s">
        <v>129</v>
      </c>
      <c r="D51" s="92" t="s">
        <v>129</v>
      </c>
      <c r="E51" s="92" t="s">
        <v>129</v>
      </c>
      <c r="F51" s="92" t="s">
        <v>129</v>
      </c>
      <c r="G51" s="92" t="s">
        <v>129</v>
      </c>
      <c r="H51" s="92" t="s">
        <v>129</v>
      </c>
      <c r="I51" s="92" t="s">
        <v>129</v>
      </c>
      <c r="J51" s="92" t="s">
        <v>129</v>
      </c>
      <c r="K51" s="92" t="s">
        <v>129</v>
      </c>
      <c r="L51" s="92" t="s">
        <v>129</v>
      </c>
    </row>
  </sheetData>
  <sheetProtection/>
  <mergeCells count="50">
    <mergeCell ref="A42:C42"/>
    <mergeCell ref="A43:C43"/>
    <mergeCell ref="A50:C50"/>
    <mergeCell ref="A51:L51"/>
    <mergeCell ref="A44:C44"/>
    <mergeCell ref="A45:C45"/>
    <mergeCell ref="A46:C46"/>
    <mergeCell ref="A47:C47"/>
    <mergeCell ref="A48:C48"/>
    <mergeCell ref="A49:C49"/>
    <mergeCell ref="A36:C36"/>
    <mergeCell ref="A37:C37"/>
    <mergeCell ref="A38:C38"/>
    <mergeCell ref="A39:C39"/>
    <mergeCell ref="A40:C40"/>
    <mergeCell ref="A41:C41"/>
    <mergeCell ref="A30:C30"/>
    <mergeCell ref="A31:C31"/>
    <mergeCell ref="A32:C32"/>
    <mergeCell ref="A33:C33"/>
    <mergeCell ref="A34:C34"/>
    <mergeCell ref="A35:C35"/>
    <mergeCell ref="A24:C24"/>
    <mergeCell ref="A25:C25"/>
    <mergeCell ref="A26:C26"/>
    <mergeCell ref="A27:C27"/>
    <mergeCell ref="A28:C28"/>
    <mergeCell ref="A29:C29"/>
    <mergeCell ref="A18:C18"/>
    <mergeCell ref="A19:C19"/>
    <mergeCell ref="A20:C20"/>
    <mergeCell ref="A21:C21"/>
    <mergeCell ref="A22:C22"/>
    <mergeCell ref="A23:C23"/>
    <mergeCell ref="F10:F13"/>
    <mergeCell ref="G10:G13"/>
    <mergeCell ref="A14:D14"/>
    <mergeCell ref="A15:C15"/>
    <mergeCell ref="A16:C16"/>
    <mergeCell ref="A17:C17"/>
    <mergeCell ref="H10:I11"/>
    <mergeCell ref="J10:J13"/>
    <mergeCell ref="K10:K13"/>
    <mergeCell ref="L10:L13"/>
    <mergeCell ref="A11:C13"/>
    <mergeCell ref="D11:D13"/>
    <mergeCell ref="H12:H13"/>
    <mergeCell ref="I12:I13"/>
    <mergeCell ref="A10:D10"/>
    <mergeCell ref="E10:E13"/>
  </mergeCell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J56"/>
  <sheetViews>
    <sheetView zoomScalePageLayoutView="0" workbookViewId="0" topLeftCell="A7">
      <selection activeCell="G13" sqref="G13"/>
    </sheetView>
  </sheetViews>
  <sheetFormatPr defaultColWidth="9.140625" defaultRowHeight="12.75"/>
  <cols>
    <col min="1" max="3" width="3.421875" style="0" customWidth="1"/>
    <col min="4" max="4" width="37.28125" style="0" customWidth="1"/>
    <col min="5" max="10" width="17.140625" style="0" customWidth="1"/>
  </cols>
  <sheetData>
    <row r="1" spans="1:10" ht="27">
      <c r="A1" s="34"/>
      <c r="B1" s="35"/>
      <c r="C1" s="35"/>
      <c r="D1" s="35"/>
      <c r="E1" s="36" t="s">
        <v>130</v>
      </c>
      <c r="F1" s="35"/>
      <c r="G1" s="35"/>
      <c r="H1" s="35"/>
      <c r="I1" s="35"/>
      <c r="J1" s="37"/>
    </row>
    <row r="2" spans="1:10" ht="13.5">
      <c r="A2" s="34"/>
      <c r="B2" s="35"/>
      <c r="C2" s="35"/>
      <c r="D2" s="35"/>
      <c r="E2" s="35"/>
      <c r="F2" s="35"/>
      <c r="G2" s="35"/>
      <c r="H2" s="35"/>
      <c r="I2" s="35"/>
      <c r="J2" s="37"/>
    </row>
    <row r="3" spans="1:10" ht="13.5">
      <c r="A3" s="34"/>
      <c r="B3" s="35"/>
      <c r="C3" s="35"/>
      <c r="D3" s="35"/>
      <c r="E3" s="35"/>
      <c r="F3" s="35"/>
      <c r="G3" s="35"/>
      <c r="H3" s="35"/>
      <c r="I3" s="35"/>
      <c r="J3" s="37"/>
    </row>
    <row r="4" spans="1:10" ht="13.5">
      <c r="A4" s="34"/>
      <c r="B4" s="35"/>
      <c r="C4" s="35"/>
      <c r="D4" s="35"/>
      <c r="E4" s="35"/>
      <c r="F4" s="35"/>
      <c r="G4" s="35"/>
      <c r="H4" s="35"/>
      <c r="I4" s="35"/>
      <c r="J4" s="37"/>
    </row>
    <row r="5" spans="1:10" ht="13.5">
      <c r="A5" s="34"/>
      <c r="B5" s="35"/>
      <c r="C5" s="35"/>
      <c r="D5" s="35"/>
      <c r="E5" s="35"/>
      <c r="F5" s="35"/>
      <c r="G5" s="35"/>
      <c r="H5" s="35"/>
      <c r="I5" s="35"/>
      <c r="J5" s="37"/>
    </row>
    <row r="6" spans="1:10" ht="13.5">
      <c r="A6" s="34"/>
      <c r="B6" s="35"/>
      <c r="C6" s="35"/>
      <c r="D6" s="35"/>
      <c r="E6" s="35"/>
      <c r="F6" s="35"/>
      <c r="G6" s="35"/>
      <c r="H6" s="35"/>
      <c r="I6" s="35"/>
      <c r="J6" s="37"/>
    </row>
    <row r="7" spans="1:10" ht="14.25">
      <c r="A7" s="35"/>
      <c r="B7" s="35"/>
      <c r="C7" s="35"/>
      <c r="D7" s="35"/>
      <c r="E7" s="35"/>
      <c r="F7" s="35"/>
      <c r="G7" s="35"/>
      <c r="H7" s="35"/>
      <c r="I7" s="35"/>
      <c r="J7" s="21" t="s">
        <v>406</v>
      </c>
    </row>
    <row r="8" spans="1:10" ht="14.25">
      <c r="A8" s="22" t="s">
        <v>401</v>
      </c>
      <c r="B8" s="38"/>
      <c r="C8" s="38"/>
      <c r="D8" s="38"/>
      <c r="E8" s="39" t="s">
        <v>1</v>
      </c>
      <c r="F8" s="38"/>
      <c r="G8" s="38"/>
      <c r="H8" s="38"/>
      <c r="I8" s="38"/>
      <c r="J8" s="108" t="s">
        <v>454</v>
      </c>
    </row>
    <row r="9" spans="1:10" ht="12.75">
      <c r="A9" s="85" t="s">
        <v>4</v>
      </c>
      <c r="B9" s="86" t="s">
        <v>4</v>
      </c>
      <c r="C9" s="86" t="s">
        <v>4</v>
      </c>
      <c r="D9" s="86" t="s">
        <v>4</v>
      </c>
      <c r="E9" s="82" t="s">
        <v>38</v>
      </c>
      <c r="F9" s="82" t="s">
        <v>131</v>
      </c>
      <c r="G9" s="82" t="s">
        <v>132</v>
      </c>
      <c r="H9" s="82" t="s">
        <v>133</v>
      </c>
      <c r="I9" s="82" t="s">
        <v>134</v>
      </c>
      <c r="J9" s="82" t="s">
        <v>135</v>
      </c>
    </row>
    <row r="10" spans="1:10" ht="12.75">
      <c r="A10" s="83" t="s">
        <v>52</v>
      </c>
      <c r="B10" s="82" t="s">
        <v>52</v>
      </c>
      <c r="C10" s="82" t="s">
        <v>52</v>
      </c>
      <c r="D10" s="84" t="s">
        <v>53</v>
      </c>
      <c r="E10" s="82" t="s">
        <v>38</v>
      </c>
      <c r="F10" s="82" t="s">
        <v>131</v>
      </c>
      <c r="G10" s="82" t="s">
        <v>132</v>
      </c>
      <c r="H10" s="82" t="s">
        <v>133</v>
      </c>
      <c r="I10" s="82" t="s">
        <v>134</v>
      </c>
      <c r="J10" s="82" t="s">
        <v>135</v>
      </c>
    </row>
    <row r="11" spans="1:10" ht="12.75">
      <c r="A11" s="83" t="s">
        <v>52</v>
      </c>
      <c r="B11" s="82" t="s">
        <v>52</v>
      </c>
      <c r="C11" s="82" t="s">
        <v>52</v>
      </c>
      <c r="D11" s="84" t="s">
        <v>53</v>
      </c>
      <c r="E11" s="82" t="s">
        <v>38</v>
      </c>
      <c r="F11" s="82" t="s">
        <v>131</v>
      </c>
      <c r="G11" s="82" t="s">
        <v>132</v>
      </c>
      <c r="H11" s="82" t="s">
        <v>133</v>
      </c>
      <c r="I11" s="82" t="s">
        <v>134</v>
      </c>
      <c r="J11" s="82" t="s">
        <v>135</v>
      </c>
    </row>
    <row r="12" spans="1:10" ht="12.75">
      <c r="A12" s="83" t="s">
        <v>52</v>
      </c>
      <c r="B12" s="82" t="s">
        <v>52</v>
      </c>
      <c r="C12" s="82" t="s">
        <v>52</v>
      </c>
      <c r="D12" s="84" t="s">
        <v>53</v>
      </c>
      <c r="E12" s="82" t="s">
        <v>38</v>
      </c>
      <c r="F12" s="82" t="s">
        <v>131</v>
      </c>
      <c r="G12" s="82" t="s">
        <v>132</v>
      </c>
      <c r="H12" s="82" t="s">
        <v>133</v>
      </c>
      <c r="I12" s="82" t="s">
        <v>134</v>
      </c>
      <c r="J12" s="82" t="s">
        <v>135</v>
      </c>
    </row>
    <row r="13" spans="1:10" ht="12.75">
      <c r="A13" s="87" t="s">
        <v>56</v>
      </c>
      <c r="B13" s="84" t="s">
        <v>56</v>
      </c>
      <c r="C13" s="84" t="s">
        <v>56</v>
      </c>
      <c r="D13" s="84" t="s">
        <v>56</v>
      </c>
      <c r="E13" s="40">
        <f>E14+E21+E26+E50+E53</f>
        <v>5718.709999999999</v>
      </c>
      <c r="F13" s="40">
        <v>1651.84</v>
      </c>
      <c r="G13" s="40">
        <f>G26+G50</f>
        <v>4066.8700000000003</v>
      </c>
      <c r="H13" s="40">
        <v>0</v>
      </c>
      <c r="I13" s="40">
        <v>0</v>
      </c>
      <c r="J13" s="40">
        <v>0</v>
      </c>
    </row>
    <row r="14" spans="1:10" ht="12.75">
      <c r="A14" s="88" t="s">
        <v>57</v>
      </c>
      <c r="B14" s="89" t="s">
        <v>57</v>
      </c>
      <c r="C14" s="89" t="s">
        <v>57</v>
      </c>
      <c r="D14" s="41" t="s">
        <v>58</v>
      </c>
      <c r="E14" s="42">
        <f>SUM(F14:J14)</f>
        <v>186.95</v>
      </c>
      <c r="F14" s="42">
        <v>186.95</v>
      </c>
      <c r="G14" s="42">
        <v>0</v>
      </c>
      <c r="H14" s="42">
        <v>0</v>
      </c>
      <c r="I14" s="42">
        <v>0</v>
      </c>
      <c r="J14" s="42">
        <v>0</v>
      </c>
    </row>
    <row r="15" spans="1:10" ht="12.75">
      <c r="A15" s="88" t="s">
        <v>59</v>
      </c>
      <c r="B15" s="89" t="s">
        <v>59</v>
      </c>
      <c r="C15" s="89" t="s">
        <v>59</v>
      </c>
      <c r="D15" s="41" t="s">
        <v>60</v>
      </c>
      <c r="E15" s="42">
        <f>SUM(E16:E18)</f>
        <v>180.20999999999998</v>
      </c>
      <c r="F15" s="42">
        <f>SUM(F16:F18)</f>
        <v>180.20999999999998</v>
      </c>
      <c r="G15" s="42">
        <v>0</v>
      </c>
      <c r="H15" s="42">
        <v>0</v>
      </c>
      <c r="I15" s="42">
        <v>0</v>
      </c>
      <c r="J15" s="42">
        <v>0</v>
      </c>
    </row>
    <row r="16" spans="1:10" ht="12.75">
      <c r="A16" s="90" t="s">
        <v>61</v>
      </c>
      <c r="B16" s="89" t="s">
        <v>61</v>
      </c>
      <c r="C16" s="89" t="s">
        <v>61</v>
      </c>
      <c r="D16" s="43" t="s">
        <v>62</v>
      </c>
      <c r="E16" s="40">
        <v>94.77</v>
      </c>
      <c r="F16" s="40">
        <v>94.77</v>
      </c>
      <c r="G16" s="40">
        <v>0</v>
      </c>
      <c r="H16" s="40">
        <v>0</v>
      </c>
      <c r="I16" s="40">
        <v>0</v>
      </c>
      <c r="J16" s="40">
        <v>0</v>
      </c>
    </row>
    <row r="17" spans="1:10" ht="12.75">
      <c r="A17" s="90" t="s">
        <v>63</v>
      </c>
      <c r="B17" s="89" t="s">
        <v>63</v>
      </c>
      <c r="C17" s="89" t="s">
        <v>63</v>
      </c>
      <c r="D17" s="43" t="s">
        <v>64</v>
      </c>
      <c r="E17" s="40">
        <v>43.74</v>
      </c>
      <c r="F17" s="40">
        <v>43.74</v>
      </c>
      <c r="G17" s="40">
        <v>0</v>
      </c>
      <c r="H17" s="40">
        <v>0</v>
      </c>
      <c r="I17" s="40">
        <v>0</v>
      </c>
      <c r="J17" s="40">
        <v>0</v>
      </c>
    </row>
    <row r="18" spans="1:10" ht="12.75">
      <c r="A18" s="90" t="s">
        <v>65</v>
      </c>
      <c r="B18" s="89" t="s">
        <v>65</v>
      </c>
      <c r="C18" s="89" t="s">
        <v>65</v>
      </c>
      <c r="D18" s="43" t="s">
        <v>66</v>
      </c>
      <c r="E18" s="40">
        <v>41.7</v>
      </c>
      <c r="F18" s="40">
        <v>41.7</v>
      </c>
      <c r="G18" s="40">
        <v>0</v>
      </c>
      <c r="H18" s="40">
        <v>0</v>
      </c>
      <c r="I18" s="40">
        <v>0</v>
      </c>
      <c r="J18" s="40">
        <v>0</v>
      </c>
    </row>
    <row r="19" spans="1:10" ht="12.75">
      <c r="A19" s="88" t="s">
        <v>67</v>
      </c>
      <c r="B19" s="89" t="s">
        <v>67</v>
      </c>
      <c r="C19" s="89" t="s">
        <v>67</v>
      </c>
      <c r="D19" s="41" t="s">
        <v>68</v>
      </c>
      <c r="E19" s="42">
        <v>6.74</v>
      </c>
      <c r="F19" s="42">
        <v>6.74</v>
      </c>
      <c r="G19" s="42">
        <v>0</v>
      </c>
      <c r="H19" s="42">
        <v>0</v>
      </c>
      <c r="I19" s="42">
        <v>0</v>
      </c>
      <c r="J19" s="42">
        <v>0</v>
      </c>
    </row>
    <row r="20" spans="1:10" ht="12.75">
      <c r="A20" s="90" t="s">
        <v>69</v>
      </c>
      <c r="B20" s="89" t="s">
        <v>69</v>
      </c>
      <c r="C20" s="89" t="s">
        <v>69</v>
      </c>
      <c r="D20" s="43" t="s">
        <v>70</v>
      </c>
      <c r="E20" s="40">
        <v>6.74</v>
      </c>
      <c r="F20" s="40">
        <v>6.74</v>
      </c>
      <c r="G20" s="40">
        <v>0</v>
      </c>
      <c r="H20" s="40">
        <v>0</v>
      </c>
      <c r="I20" s="40">
        <v>0</v>
      </c>
      <c r="J20" s="40">
        <v>0</v>
      </c>
    </row>
    <row r="21" spans="1:10" ht="12.75">
      <c r="A21" s="88" t="s">
        <v>71</v>
      </c>
      <c r="B21" s="89" t="s">
        <v>71</v>
      </c>
      <c r="C21" s="89" t="s">
        <v>71</v>
      </c>
      <c r="D21" s="41" t="s">
        <v>72</v>
      </c>
      <c r="E21" s="42">
        <v>81.76</v>
      </c>
      <c r="F21" s="42">
        <v>81.76</v>
      </c>
      <c r="G21" s="42">
        <v>0</v>
      </c>
      <c r="H21" s="42">
        <v>0</v>
      </c>
      <c r="I21" s="42">
        <v>0</v>
      </c>
      <c r="J21" s="42">
        <v>0</v>
      </c>
    </row>
    <row r="22" spans="1:10" ht="12.75">
      <c r="A22" s="88" t="s">
        <v>73</v>
      </c>
      <c r="B22" s="89" t="s">
        <v>73</v>
      </c>
      <c r="C22" s="89" t="s">
        <v>73</v>
      </c>
      <c r="D22" s="41" t="s">
        <v>74</v>
      </c>
      <c r="E22" s="42">
        <v>81.76</v>
      </c>
      <c r="F22" s="42">
        <v>81.76</v>
      </c>
      <c r="G22" s="42">
        <v>0</v>
      </c>
      <c r="H22" s="42">
        <v>0</v>
      </c>
      <c r="I22" s="42">
        <v>0</v>
      </c>
      <c r="J22" s="42">
        <v>0</v>
      </c>
    </row>
    <row r="23" spans="1:10" ht="12.75">
      <c r="A23" s="90" t="s">
        <v>75</v>
      </c>
      <c r="B23" s="89" t="s">
        <v>75</v>
      </c>
      <c r="C23" s="89" t="s">
        <v>75</v>
      </c>
      <c r="D23" s="43" t="s">
        <v>76</v>
      </c>
      <c r="E23" s="40">
        <v>37.21</v>
      </c>
      <c r="F23" s="40">
        <v>37.21</v>
      </c>
      <c r="G23" s="40">
        <v>0</v>
      </c>
      <c r="H23" s="40">
        <v>0</v>
      </c>
      <c r="I23" s="40">
        <v>0</v>
      </c>
      <c r="J23" s="40">
        <v>0</v>
      </c>
    </row>
    <row r="24" spans="1:10" ht="12.75">
      <c r="A24" s="90" t="s">
        <v>77</v>
      </c>
      <c r="B24" s="89" t="s">
        <v>77</v>
      </c>
      <c r="C24" s="89" t="s">
        <v>77</v>
      </c>
      <c r="D24" s="43" t="s">
        <v>78</v>
      </c>
      <c r="E24" s="40">
        <v>37.1</v>
      </c>
      <c r="F24" s="40">
        <v>37.1</v>
      </c>
      <c r="G24" s="40">
        <v>0</v>
      </c>
      <c r="H24" s="40">
        <v>0</v>
      </c>
      <c r="I24" s="40">
        <v>0</v>
      </c>
      <c r="J24" s="40">
        <v>0</v>
      </c>
    </row>
    <row r="25" spans="1:10" ht="12.75">
      <c r="A25" s="90" t="s">
        <v>79</v>
      </c>
      <c r="B25" s="89" t="s">
        <v>79</v>
      </c>
      <c r="C25" s="89" t="s">
        <v>79</v>
      </c>
      <c r="D25" s="43" t="s">
        <v>80</v>
      </c>
      <c r="E25" s="40">
        <v>7.45</v>
      </c>
      <c r="F25" s="40">
        <v>7.45</v>
      </c>
      <c r="G25" s="40">
        <v>0</v>
      </c>
      <c r="H25" s="40">
        <v>0</v>
      </c>
      <c r="I25" s="40">
        <v>0</v>
      </c>
      <c r="J25" s="40">
        <v>0</v>
      </c>
    </row>
    <row r="26" spans="1:10" ht="12.75">
      <c r="A26" s="88" t="s">
        <v>81</v>
      </c>
      <c r="B26" s="89" t="s">
        <v>81</v>
      </c>
      <c r="C26" s="89" t="s">
        <v>81</v>
      </c>
      <c r="D26" s="41" t="s">
        <v>82</v>
      </c>
      <c r="E26" s="42">
        <f>E27+E34+E37+E42+E44+E48</f>
        <v>4485.389999999999</v>
      </c>
      <c r="F26" s="42">
        <f>F27+F34+F37+F42+F44+F48</f>
        <v>1311.52</v>
      </c>
      <c r="G26" s="42">
        <f>G27+G34+G37+G42+G44+G48</f>
        <v>3173.8700000000003</v>
      </c>
      <c r="H26" s="42">
        <v>0</v>
      </c>
      <c r="I26" s="42">
        <v>0</v>
      </c>
      <c r="J26" s="42">
        <v>0</v>
      </c>
    </row>
    <row r="27" spans="1:10" ht="12.75">
      <c r="A27" s="88" t="s">
        <v>83</v>
      </c>
      <c r="B27" s="89" t="s">
        <v>83</v>
      </c>
      <c r="C27" s="89" t="s">
        <v>83</v>
      </c>
      <c r="D27" s="41" t="s">
        <v>84</v>
      </c>
      <c r="E27" s="42">
        <f>SUM(E28:E33)</f>
        <v>923.08</v>
      </c>
      <c r="F27" s="42">
        <f>SUM(F28:F33)</f>
        <v>772.0600000000001</v>
      </c>
      <c r="G27" s="42">
        <f>SUM(G28:G33)</f>
        <v>151.01999999999998</v>
      </c>
      <c r="H27" s="42">
        <v>0</v>
      </c>
      <c r="I27" s="42">
        <v>0</v>
      </c>
      <c r="J27" s="42">
        <v>0</v>
      </c>
    </row>
    <row r="28" spans="1:10" ht="12.75">
      <c r="A28" s="90" t="s">
        <v>85</v>
      </c>
      <c r="B28" s="89" t="s">
        <v>85</v>
      </c>
      <c r="C28" s="89" t="s">
        <v>85</v>
      </c>
      <c r="D28" s="43" t="s">
        <v>86</v>
      </c>
      <c r="E28" s="40">
        <v>731.44</v>
      </c>
      <c r="F28" s="40">
        <v>731.44</v>
      </c>
      <c r="G28" s="40">
        <v>0</v>
      </c>
      <c r="H28" s="40">
        <v>0</v>
      </c>
      <c r="I28" s="40">
        <v>0</v>
      </c>
      <c r="J28" s="40">
        <v>0</v>
      </c>
    </row>
    <row r="29" spans="1:10" ht="12.75">
      <c r="A29" s="90" t="s">
        <v>87</v>
      </c>
      <c r="B29" s="89" t="s">
        <v>87</v>
      </c>
      <c r="C29" s="89" t="s">
        <v>87</v>
      </c>
      <c r="D29" s="43" t="s">
        <v>88</v>
      </c>
      <c r="E29" s="40">
        <v>46</v>
      </c>
      <c r="F29" s="40">
        <v>0</v>
      </c>
      <c r="G29" s="40">
        <v>46</v>
      </c>
      <c r="H29" s="40">
        <v>0</v>
      </c>
      <c r="I29" s="40">
        <v>0</v>
      </c>
      <c r="J29" s="40">
        <v>0</v>
      </c>
    </row>
    <row r="30" spans="1:10" ht="12.75">
      <c r="A30" s="90" t="s">
        <v>89</v>
      </c>
      <c r="B30" s="89" t="s">
        <v>89</v>
      </c>
      <c r="C30" s="89" t="s">
        <v>89</v>
      </c>
      <c r="D30" s="43" t="s">
        <v>90</v>
      </c>
      <c r="E30" s="40">
        <v>11</v>
      </c>
      <c r="F30" s="40">
        <v>0</v>
      </c>
      <c r="G30" s="40">
        <v>11</v>
      </c>
      <c r="H30" s="40">
        <v>0</v>
      </c>
      <c r="I30" s="40">
        <v>0</v>
      </c>
      <c r="J30" s="40">
        <v>0</v>
      </c>
    </row>
    <row r="31" spans="1:10" ht="12.75">
      <c r="A31" s="90" t="s">
        <v>91</v>
      </c>
      <c r="B31" s="89" t="s">
        <v>91</v>
      </c>
      <c r="C31" s="89" t="s">
        <v>91</v>
      </c>
      <c r="D31" s="43" t="s">
        <v>92</v>
      </c>
      <c r="E31" s="40">
        <v>49.94</v>
      </c>
      <c r="F31" s="40">
        <v>39.94</v>
      </c>
      <c r="G31" s="40">
        <v>10</v>
      </c>
      <c r="H31" s="40">
        <v>0</v>
      </c>
      <c r="I31" s="40">
        <v>0</v>
      </c>
      <c r="J31" s="40">
        <v>0</v>
      </c>
    </row>
    <row r="32" spans="1:10" ht="12.75">
      <c r="A32" s="90" t="s">
        <v>93</v>
      </c>
      <c r="B32" s="89" t="s">
        <v>93</v>
      </c>
      <c r="C32" s="89" t="s">
        <v>93</v>
      </c>
      <c r="D32" s="43" t="s">
        <v>94</v>
      </c>
      <c r="E32" s="40">
        <v>18.17</v>
      </c>
      <c r="F32" s="40">
        <v>0</v>
      </c>
      <c r="G32" s="40">
        <v>18.17</v>
      </c>
      <c r="H32" s="40">
        <v>0</v>
      </c>
      <c r="I32" s="40">
        <v>0</v>
      </c>
      <c r="J32" s="40">
        <v>0</v>
      </c>
    </row>
    <row r="33" spans="1:10" ht="12.75">
      <c r="A33" s="90" t="s">
        <v>95</v>
      </c>
      <c r="B33" s="89" t="s">
        <v>95</v>
      </c>
      <c r="C33" s="89" t="s">
        <v>95</v>
      </c>
      <c r="D33" s="43" t="s">
        <v>96</v>
      </c>
      <c r="E33" s="40">
        <v>66.53</v>
      </c>
      <c r="F33" s="40">
        <v>0.68</v>
      </c>
      <c r="G33" s="40">
        <v>65.85</v>
      </c>
      <c r="H33" s="40">
        <v>0</v>
      </c>
      <c r="I33" s="40">
        <v>0</v>
      </c>
      <c r="J33" s="40">
        <v>0</v>
      </c>
    </row>
    <row r="34" spans="1:10" ht="12.75">
      <c r="A34" s="88" t="s">
        <v>97</v>
      </c>
      <c r="B34" s="89" t="s">
        <v>97</v>
      </c>
      <c r="C34" s="89" t="s">
        <v>97</v>
      </c>
      <c r="D34" s="41" t="s">
        <v>98</v>
      </c>
      <c r="E34" s="42">
        <f>SUM(E35:E36)</f>
        <v>176.01</v>
      </c>
      <c r="F34" s="42">
        <v>0.72</v>
      </c>
      <c r="G34" s="42">
        <v>175.29</v>
      </c>
      <c r="H34" s="42">
        <v>0</v>
      </c>
      <c r="I34" s="42">
        <v>0</v>
      </c>
      <c r="J34" s="42">
        <v>0</v>
      </c>
    </row>
    <row r="35" spans="1:10" ht="12.75">
      <c r="A35" s="90" t="s">
        <v>99</v>
      </c>
      <c r="B35" s="89" t="s">
        <v>99</v>
      </c>
      <c r="C35" s="89" t="s">
        <v>99</v>
      </c>
      <c r="D35" s="43" t="s">
        <v>100</v>
      </c>
      <c r="E35" s="40">
        <v>50</v>
      </c>
      <c r="F35" s="40">
        <v>0</v>
      </c>
      <c r="G35" s="40">
        <v>50</v>
      </c>
      <c r="H35" s="40">
        <v>0</v>
      </c>
      <c r="I35" s="40">
        <v>0</v>
      </c>
      <c r="J35" s="40">
        <v>0</v>
      </c>
    </row>
    <row r="36" spans="1:10" ht="12.75">
      <c r="A36" s="90" t="s">
        <v>101</v>
      </c>
      <c r="B36" s="89" t="s">
        <v>101</v>
      </c>
      <c r="C36" s="89" t="s">
        <v>101</v>
      </c>
      <c r="D36" s="43" t="s">
        <v>102</v>
      </c>
      <c r="E36" s="40">
        <f>SUM(F36:G36)</f>
        <v>126.01</v>
      </c>
      <c r="F36" s="40">
        <v>0.72</v>
      </c>
      <c r="G36" s="40">
        <v>125.29</v>
      </c>
      <c r="H36" s="40">
        <v>0</v>
      </c>
      <c r="I36" s="40">
        <v>0</v>
      </c>
      <c r="J36" s="40">
        <v>0</v>
      </c>
    </row>
    <row r="37" spans="1:10" ht="12.75">
      <c r="A37" s="88" t="s">
        <v>103</v>
      </c>
      <c r="B37" s="89" t="s">
        <v>103</v>
      </c>
      <c r="C37" s="89" t="s">
        <v>103</v>
      </c>
      <c r="D37" s="41" t="s">
        <v>104</v>
      </c>
      <c r="E37" s="42">
        <f>SUM(E38:E41)</f>
        <v>1988.7200000000003</v>
      </c>
      <c r="F37" s="42">
        <v>0</v>
      </c>
      <c r="G37" s="42">
        <f>SUM(G38:G41)</f>
        <v>1988.7200000000003</v>
      </c>
      <c r="H37" s="42">
        <v>0</v>
      </c>
      <c r="I37" s="42">
        <v>0</v>
      </c>
      <c r="J37" s="42">
        <v>0</v>
      </c>
    </row>
    <row r="38" spans="1:10" ht="12.75">
      <c r="A38" s="90" t="s">
        <v>105</v>
      </c>
      <c r="B38" s="89" t="s">
        <v>105</v>
      </c>
      <c r="C38" s="89" t="s">
        <v>105</v>
      </c>
      <c r="D38" s="43" t="s">
        <v>106</v>
      </c>
      <c r="E38" s="40">
        <v>36.13</v>
      </c>
      <c r="F38" s="40">
        <v>0</v>
      </c>
      <c r="G38" s="40">
        <v>36.13</v>
      </c>
      <c r="H38" s="40">
        <v>0</v>
      </c>
      <c r="I38" s="40">
        <v>0</v>
      </c>
      <c r="J38" s="40">
        <v>0</v>
      </c>
    </row>
    <row r="39" spans="1:10" ht="12.75">
      <c r="A39" s="90" t="s">
        <v>107</v>
      </c>
      <c r="B39" s="89" t="s">
        <v>107</v>
      </c>
      <c r="C39" s="89" t="s">
        <v>107</v>
      </c>
      <c r="D39" s="43" t="s">
        <v>108</v>
      </c>
      <c r="E39" s="40">
        <v>1096.28</v>
      </c>
      <c r="F39" s="40">
        <v>0</v>
      </c>
      <c r="G39" s="40">
        <v>1096.28</v>
      </c>
      <c r="H39" s="40">
        <v>0</v>
      </c>
      <c r="I39" s="40">
        <v>0</v>
      </c>
      <c r="J39" s="40">
        <v>0</v>
      </c>
    </row>
    <row r="40" spans="1:10" ht="12.75">
      <c r="A40" s="90" t="s">
        <v>136</v>
      </c>
      <c r="B40" s="89" t="s">
        <v>136</v>
      </c>
      <c r="C40" s="89" t="s">
        <v>136</v>
      </c>
      <c r="D40" s="43" t="s">
        <v>137</v>
      </c>
      <c r="E40" s="40">
        <v>53.48</v>
      </c>
      <c r="F40" s="40">
        <v>0</v>
      </c>
      <c r="G40" s="40">
        <v>53.48</v>
      </c>
      <c r="H40" s="40">
        <v>0</v>
      </c>
      <c r="I40" s="40">
        <v>0</v>
      </c>
      <c r="J40" s="40">
        <v>0</v>
      </c>
    </row>
    <row r="41" spans="1:10" ht="12.75">
      <c r="A41" s="90" t="s">
        <v>109</v>
      </c>
      <c r="B41" s="89" t="s">
        <v>109</v>
      </c>
      <c r="C41" s="89" t="s">
        <v>109</v>
      </c>
      <c r="D41" s="43" t="s">
        <v>110</v>
      </c>
      <c r="E41" s="40">
        <v>802.83</v>
      </c>
      <c r="F41" s="40">
        <v>0</v>
      </c>
      <c r="G41" s="40">
        <v>802.83</v>
      </c>
      <c r="H41" s="40">
        <v>0</v>
      </c>
      <c r="I41" s="40">
        <v>0</v>
      </c>
      <c r="J41" s="40">
        <v>0</v>
      </c>
    </row>
    <row r="42" spans="1:10" ht="12.75">
      <c r="A42" s="88" t="s">
        <v>111</v>
      </c>
      <c r="B42" s="89" t="s">
        <v>111</v>
      </c>
      <c r="C42" s="89" t="s">
        <v>111</v>
      </c>
      <c r="D42" s="41" t="s">
        <v>112</v>
      </c>
      <c r="E42" s="40">
        <v>54</v>
      </c>
      <c r="F42" s="42">
        <v>0</v>
      </c>
      <c r="G42" s="42">
        <v>54</v>
      </c>
      <c r="H42" s="42">
        <v>0</v>
      </c>
      <c r="I42" s="42">
        <v>0</v>
      </c>
      <c r="J42" s="42">
        <v>0</v>
      </c>
    </row>
    <row r="43" spans="1:10" ht="12.75">
      <c r="A43" s="90" t="s">
        <v>113</v>
      </c>
      <c r="B43" s="89" t="s">
        <v>113</v>
      </c>
      <c r="C43" s="89" t="s">
        <v>113</v>
      </c>
      <c r="D43" s="43" t="s">
        <v>114</v>
      </c>
      <c r="E43" s="40">
        <v>54</v>
      </c>
      <c r="F43" s="40">
        <v>0</v>
      </c>
      <c r="G43" s="40">
        <v>54</v>
      </c>
      <c r="H43" s="40">
        <v>0</v>
      </c>
      <c r="I43" s="40">
        <v>0</v>
      </c>
      <c r="J43" s="40">
        <v>0</v>
      </c>
    </row>
    <row r="44" spans="1:10" ht="12.75">
      <c r="A44" s="88" t="s">
        <v>115</v>
      </c>
      <c r="B44" s="89" t="s">
        <v>115</v>
      </c>
      <c r="C44" s="89" t="s">
        <v>115</v>
      </c>
      <c r="D44" s="41" t="s">
        <v>116</v>
      </c>
      <c r="E44" s="42">
        <f>SUM(E45:E47)</f>
        <v>1343.4299999999998</v>
      </c>
      <c r="F44" s="42">
        <v>538.74</v>
      </c>
      <c r="G44" s="42">
        <v>804.69</v>
      </c>
      <c r="H44" s="42">
        <v>0</v>
      </c>
      <c r="I44" s="42">
        <v>0</v>
      </c>
      <c r="J44" s="42">
        <v>0</v>
      </c>
    </row>
    <row r="45" spans="1:10" ht="12.75">
      <c r="A45" s="90" t="s">
        <v>117</v>
      </c>
      <c r="B45" s="89" t="s">
        <v>117</v>
      </c>
      <c r="C45" s="89" t="s">
        <v>117</v>
      </c>
      <c r="D45" s="43" t="s">
        <v>118</v>
      </c>
      <c r="E45" s="40">
        <v>602.3</v>
      </c>
      <c r="F45" s="40">
        <v>538.74</v>
      </c>
      <c r="G45" s="40">
        <v>63.56</v>
      </c>
      <c r="H45" s="40">
        <v>0</v>
      </c>
      <c r="I45" s="40">
        <v>0</v>
      </c>
      <c r="J45" s="40">
        <v>0</v>
      </c>
    </row>
    <row r="46" spans="1:10" ht="12.75">
      <c r="A46" s="90" t="s">
        <v>119</v>
      </c>
      <c r="B46" s="89" t="s">
        <v>119</v>
      </c>
      <c r="C46" s="89" t="s">
        <v>119</v>
      </c>
      <c r="D46" s="43" t="s">
        <v>120</v>
      </c>
      <c r="E46" s="40">
        <v>457.13</v>
      </c>
      <c r="F46" s="40">
        <v>0</v>
      </c>
      <c r="G46" s="40">
        <v>457.13</v>
      </c>
      <c r="H46" s="40">
        <v>0</v>
      </c>
      <c r="I46" s="40">
        <v>0</v>
      </c>
      <c r="J46" s="40">
        <v>0</v>
      </c>
    </row>
    <row r="47" spans="1:10" ht="12.75">
      <c r="A47" s="90" t="s">
        <v>121</v>
      </c>
      <c r="B47" s="89" t="s">
        <v>121</v>
      </c>
      <c r="C47" s="89" t="s">
        <v>121</v>
      </c>
      <c r="D47" s="43" t="s">
        <v>122</v>
      </c>
      <c r="E47" s="40">
        <v>284</v>
      </c>
      <c r="F47" s="40">
        <v>0</v>
      </c>
      <c r="G47" s="40">
        <v>284</v>
      </c>
      <c r="H47" s="40">
        <v>0</v>
      </c>
      <c r="I47" s="40">
        <v>0</v>
      </c>
      <c r="J47" s="40">
        <v>0</v>
      </c>
    </row>
    <row r="48" spans="1:10" ht="12.75">
      <c r="A48" s="88" t="s">
        <v>138</v>
      </c>
      <c r="B48" s="89" t="s">
        <v>138</v>
      </c>
      <c r="C48" s="89" t="s">
        <v>138</v>
      </c>
      <c r="D48" s="41" t="s">
        <v>139</v>
      </c>
      <c r="E48" s="42">
        <v>0.15</v>
      </c>
      <c r="F48" s="42">
        <v>0</v>
      </c>
      <c r="G48" s="42">
        <v>0.15</v>
      </c>
      <c r="H48" s="42">
        <v>0</v>
      </c>
      <c r="I48" s="42">
        <v>0</v>
      </c>
      <c r="J48" s="42">
        <v>0</v>
      </c>
    </row>
    <row r="49" spans="1:10" ht="12.75">
      <c r="A49" s="90" t="s">
        <v>140</v>
      </c>
      <c r="B49" s="89" t="s">
        <v>140</v>
      </c>
      <c r="C49" s="89" t="s">
        <v>140</v>
      </c>
      <c r="D49" s="43" t="s">
        <v>141</v>
      </c>
      <c r="E49" s="40">
        <v>1480</v>
      </c>
      <c r="F49" s="40">
        <v>0</v>
      </c>
      <c r="G49" s="40">
        <v>0.15</v>
      </c>
      <c r="H49" s="40">
        <v>0</v>
      </c>
      <c r="I49" s="40">
        <v>0</v>
      </c>
      <c r="J49" s="40">
        <v>0</v>
      </c>
    </row>
    <row r="50" spans="1:10" ht="12.75">
      <c r="A50" s="88" t="s">
        <v>142</v>
      </c>
      <c r="B50" s="89" t="s">
        <v>142</v>
      </c>
      <c r="C50" s="89" t="s">
        <v>142</v>
      </c>
      <c r="D50" s="41" t="s">
        <v>143</v>
      </c>
      <c r="E50" s="42">
        <v>893</v>
      </c>
      <c r="F50" s="42">
        <v>0</v>
      </c>
      <c r="G50" s="42">
        <v>893</v>
      </c>
      <c r="H50" s="42">
        <v>0</v>
      </c>
      <c r="I50" s="42">
        <v>0</v>
      </c>
      <c r="J50" s="42">
        <v>0</v>
      </c>
    </row>
    <row r="51" spans="1:10" ht="12.75">
      <c r="A51" s="88" t="s">
        <v>144</v>
      </c>
      <c r="B51" s="89" t="s">
        <v>144</v>
      </c>
      <c r="C51" s="89" t="s">
        <v>144</v>
      </c>
      <c r="D51" s="41" t="s">
        <v>145</v>
      </c>
      <c r="E51" s="42">
        <v>893</v>
      </c>
      <c r="F51" s="42">
        <v>0</v>
      </c>
      <c r="G51" s="42">
        <v>893</v>
      </c>
      <c r="H51" s="42">
        <v>0</v>
      </c>
      <c r="I51" s="42">
        <v>0</v>
      </c>
      <c r="J51" s="42">
        <v>0</v>
      </c>
    </row>
    <row r="52" spans="1:10" ht="12.75">
      <c r="A52" s="90" t="s">
        <v>146</v>
      </c>
      <c r="B52" s="89" t="s">
        <v>146</v>
      </c>
      <c r="C52" s="89" t="s">
        <v>146</v>
      </c>
      <c r="D52" s="43" t="s">
        <v>147</v>
      </c>
      <c r="E52" s="42">
        <v>893</v>
      </c>
      <c r="F52" s="40">
        <v>0</v>
      </c>
      <c r="G52" s="40">
        <v>893</v>
      </c>
      <c r="H52" s="40">
        <v>0</v>
      </c>
      <c r="I52" s="40">
        <v>0</v>
      </c>
      <c r="J52" s="40">
        <v>0</v>
      </c>
    </row>
    <row r="53" spans="1:10" ht="12.75">
      <c r="A53" s="88" t="s">
        <v>123</v>
      </c>
      <c r="B53" s="89" t="s">
        <v>123</v>
      </c>
      <c r="C53" s="89" t="s">
        <v>123</v>
      </c>
      <c r="D53" s="41" t="s">
        <v>124</v>
      </c>
      <c r="E53" s="40">
        <v>71.61</v>
      </c>
      <c r="F53" s="40">
        <v>71.61</v>
      </c>
      <c r="G53" s="42">
        <v>0</v>
      </c>
      <c r="H53" s="42">
        <v>0</v>
      </c>
      <c r="I53" s="42">
        <v>0</v>
      </c>
      <c r="J53" s="42">
        <v>0</v>
      </c>
    </row>
    <row r="54" spans="1:10" ht="12.75">
      <c r="A54" s="88" t="s">
        <v>125</v>
      </c>
      <c r="B54" s="89" t="s">
        <v>125</v>
      </c>
      <c r="C54" s="89" t="s">
        <v>125</v>
      </c>
      <c r="D54" s="41" t="s">
        <v>126</v>
      </c>
      <c r="E54" s="40">
        <v>71.61</v>
      </c>
      <c r="F54" s="40">
        <v>71.61</v>
      </c>
      <c r="G54" s="42">
        <v>0</v>
      </c>
      <c r="H54" s="42">
        <v>0</v>
      </c>
      <c r="I54" s="42">
        <v>0</v>
      </c>
      <c r="J54" s="42">
        <v>0</v>
      </c>
    </row>
    <row r="55" spans="1:10" ht="12.75">
      <c r="A55" s="90" t="s">
        <v>127</v>
      </c>
      <c r="B55" s="89" t="s">
        <v>127</v>
      </c>
      <c r="C55" s="89" t="s">
        <v>127</v>
      </c>
      <c r="D55" s="43" t="s">
        <v>128</v>
      </c>
      <c r="E55" s="40">
        <v>71.61</v>
      </c>
      <c r="F55" s="40">
        <v>71.61</v>
      </c>
      <c r="G55" s="40">
        <v>0</v>
      </c>
      <c r="H55" s="40">
        <v>0</v>
      </c>
      <c r="I55" s="40">
        <v>0</v>
      </c>
      <c r="J55" s="40">
        <v>0</v>
      </c>
    </row>
    <row r="56" spans="1:10" ht="12.75">
      <c r="A56" s="93" t="s">
        <v>148</v>
      </c>
      <c r="B56" s="93" t="s">
        <v>148</v>
      </c>
      <c r="C56" s="93" t="s">
        <v>148</v>
      </c>
      <c r="D56" s="93" t="s">
        <v>148</v>
      </c>
      <c r="E56" s="93" t="s">
        <v>148</v>
      </c>
      <c r="F56" s="93" t="s">
        <v>148</v>
      </c>
      <c r="G56" s="93" t="s">
        <v>148</v>
      </c>
      <c r="H56" s="93" t="s">
        <v>148</v>
      </c>
      <c r="I56" s="93" t="s">
        <v>148</v>
      </c>
      <c r="J56" s="93" t="s">
        <v>148</v>
      </c>
    </row>
  </sheetData>
  <sheetProtection/>
  <mergeCells count="53">
    <mergeCell ref="A52:C52"/>
    <mergeCell ref="A53:C53"/>
    <mergeCell ref="A54:C54"/>
    <mergeCell ref="A55:C55"/>
    <mergeCell ref="A56:J56"/>
    <mergeCell ref="A46:C46"/>
    <mergeCell ref="A47:C47"/>
    <mergeCell ref="A48:C48"/>
    <mergeCell ref="A49:C49"/>
    <mergeCell ref="A50:C50"/>
    <mergeCell ref="A51:C51"/>
    <mergeCell ref="A40:C40"/>
    <mergeCell ref="A41:C41"/>
    <mergeCell ref="A42:C42"/>
    <mergeCell ref="A43:C43"/>
    <mergeCell ref="A44:C44"/>
    <mergeCell ref="A45:C45"/>
    <mergeCell ref="A34:C34"/>
    <mergeCell ref="A35:C35"/>
    <mergeCell ref="A36:C36"/>
    <mergeCell ref="A37:C37"/>
    <mergeCell ref="A38:C38"/>
    <mergeCell ref="A39:C39"/>
    <mergeCell ref="A28:C28"/>
    <mergeCell ref="A29:C29"/>
    <mergeCell ref="A30:C30"/>
    <mergeCell ref="A31:C31"/>
    <mergeCell ref="A32:C32"/>
    <mergeCell ref="A33:C33"/>
    <mergeCell ref="A22:C22"/>
    <mergeCell ref="A23:C23"/>
    <mergeCell ref="A24:C24"/>
    <mergeCell ref="A25:C25"/>
    <mergeCell ref="A26:C26"/>
    <mergeCell ref="A27:C27"/>
    <mergeCell ref="A16:C16"/>
    <mergeCell ref="A17:C17"/>
    <mergeCell ref="A18:C18"/>
    <mergeCell ref="A19:C19"/>
    <mergeCell ref="A20:C20"/>
    <mergeCell ref="A21:C21"/>
    <mergeCell ref="A14:C14"/>
    <mergeCell ref="A15:C15"/>
    <mergeCell ref="A9:D9"/>
    <mergeCell ref="E9:E12"/>
    <mergeCell ref="F9:F12"/>
    <mergeCell ref="G9:G12"/>
    <mergeCell ref="H9:H12"/>
    <mergeCell ref="I9:I12"/>
    <mergeCell ref="J9:J12"/>
    <mergeCell ref="A10:C12"/>
    <mergeCell ref="D10:D12"/>
    <mergeCell ref="A13:D1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39"/>
  <sheetViews>
    <sheetView zoomScalePageLayoutView="0" workbookViewId="0" topLeftCell="A1">
      <selection activeCell="L28" sqref="L28"/>
    </sheetView>
  </sheetViews>
  <sheetFormatPr defaultColWidth="9.140625" defaultRowHeight="12.75"/>
  <cols>
    <col min="1" max="1" width="31.140625" style="0" customWidth="1"/>
    <col min="2" max="2" width="21.421875" style="0" customWidth="1"/>
    <col min="3" max="3" width="29.421875" style="0" customWidth="1"/>
    <col min="4" max="6" width="21.421875" style="0" customWidth="1"/>
  </cols>
  <sheetData>
    <row r="1" spans="1:6" ht="27">
      <c r="A1" s="34"/>
      <c r="B1" s="35"/>
      <c r="C1" s="36" t="s">
        <v>149</v>
      </c>
      <c r="D1" s="35"/>
      <c r="E1" s="35"/>
      <c r="F1" s="37"/>
    </row>
    <row r="2" spans="1:6" ht="13.5">
      <c r="A2" s="34"/>
      <c r="B2" s="35"/>
      <c r="C2" s="35"/>
      <c r="D2" s="35"/>
      <c r="E2" s="35"/>
      <c r="F2" s="37"/>
    </row>
    <row r="3" spans="1:6" ht="13.5">
      <c r="A3" s="34"/>
      <c r="B3" s="35"/>
      <c r="C3" s="35"/>
      <c r="D3" s="35"/>
      <c r="E3" s="35"/>
      <c r="F3" s="37"/>
    </row>
    <row r="4" spans="1:6" ht="13.5">
      <c r="A4" s="34"/>
      <c r="B4" s="35"/>
      <c r="C4" s="35"/>
      <c r="D4" s="35"/>
      <c r="E4" s="35"/>
      <c r="F4" s="37"/>
    </row>
    <row r="5" spans="1:6" ht="14.25">
      <c r="A5" s="35"/>
      <c r="B5" s="35"/>
      <c r="C5" s="35"/>
      <c r="D5" s="35"/>
      <c r="E5" s="35"/>
      <c r="F5" s="21" t="s">
        <v>405</v>
      </c>
    </row>
    <row r="6" spans="1:6" ht="14.25">
      <c r="A6" s="22" t="s">
        <v>401</v>
      </c>
      <c r="B6" s="38"/>
      <c r="C6" s="39" t="s">
        <v>1</v>
      </c>
      <c r="D6" s="38"/>
      <c r="E6" s="38"/>
      <c r="F6" s="108" t="s">
        <v>454</v>
      </c>
    </row>
    <row r="7" spans="1:6" ht="12.75">
      <c r="A7" s="96" t="s">
        <v>150</v>
      </c>
      <c r="B7" s="97" t="s">
        <v>150</v>
      </c>
      <c r="C7" s="98" t="s">
        <v>151</v>
      </c>
      <c r="D7" s="97" t="s">
        <v>151</v>
      </c>
      <c r="E7" s="97" t="s">
        <v>151</v>
      </c>
      <c r="F7" s="97" t="s">
        <v>151</v>
      </c>
    </row>
    <row r="8" spans="1:6" ht="12.75">
      <c r="A8" s="99" t="s">
        <v>152</v>
      </c>
      <c r="B8" s="82" t="s">
        <v>5</v>
      </c>
      <c r="C8" s="82" t="s">
        <v>6</v>
      </c>
      <c r="D8" s="98" t="s">
        <v>5</v>
      </c>
      <c r="E8" s="97" t="s">
        <v>5</v>
      </c>
      <c r="F8" s="98" t="s">
        <v>5</v>
      </c>
    </row>
    <row r="9" spans="1:6" ht="24">
      <c r="A9" s="99" t="s">
        <v>152</v>
      </c>
      <c r="B9" s="82" t="s">
        <v>5</v>
      </c>
      <c r="C9" s="82" t="s">
        <v>6</v>
      </c>
      <c r="D9" s="44" t="s">
        <v>54</v>
      </c>
      <c r="E9" s="45" t="s">
        <v>153</v>
      </c>
      <c r="F9" s="46" t="s">
        <v>154</v>
      </c>
    </row>
    <row r="10" spans="1:6" ht="12.75">
      <c r="A10" s="47" t="s">
        <v>155</v>
      </c>
      <c r="B10" s="40">
        <v>5609.7</v>
      </c>
      <c r="C10" s="43" t="s">
        <v>8</v>
      </c>
      <c r="D10" s="40">
        <v>0</v>
      </c>
      <c r="E10" s="40">
        <v>0</v>
      </c>
      <c r="F10" s="48">
        <v>0</v>
      </c>
    </row>
    <row r="11" spans="1:6" ht="12.75">
      <c r="A11" s="47" t="s">
        <v>156</v>
      </c>
      <c r="B11" s="40">
        <v>0</v>
      </c>
      <c r="C11" s="43" t="s">
        <v>10</v>
      </c>
      <c r="D11" s="40">
        <v>0</v>
      </c>
      <c r="E11" s="40">
        <v>0</v>
      </c>
      <c r="F11" s="48">
        <v>0</v>
      </c>
    </row>
    <row r="12" spans="1:6" ht="12.75">
      <c r="A12" s="47"/>
      <c r="B12" s="49"/>
      <c r="C12" s="43" t="s">
        <v>12</v>
      </c>
      <c r="D12" s="40">
        <v>0</v>
      </c>
      <c r="E12" s="40">
        <v>0</v>
      </c>
      <c r="F12" s="48">
        <v>0</v>
      </c>
    </row>
    <row r="13" spans="1:6" ht="12.75">
      <c r="A13" s="47"/>
      <c r="B13" s="49"/>
      <c r="C13" s="43" t="s">
        <v>14</v>
      </c>
      <c r="D13" s="40">
        <v>0</v>
      </c>
      <c r="E13" s="40">
        <v>0</v>
      </c>
      <c r="F13" s="48">
        <v>0</v>
      </c>
    </row>
    <row r="14" spans="1:6" ht="12.75">
      <c r="A14" s="47"/>
      <c r="B14" s="49"/>
      <c r="C14" s="43" t="s">
        <v>16</v>
      </c>
      <c r="D14" s="40">
        <v>0</v>
      </c>
      <c r="E14" s="40">
        <v>0</v>
      </c>
      <c r="F14" s="48">
        <v>0</v>
      </c>
    </row>
    <row r="15" spans="1:6" ht="12.75">
      <c r="A15" s="47"/>
      <c r="B15" s="49"/>
      <c r="C15" s="43" t="s">
        <v>18</v>
      </c>
      <c r="D15" s="40">
        <v>0</v>
      </c>
      <c r="E15" s="40">
        <v>0</v>
      </c>
      <c r="F15" s="48">
        <v>0</v>
      </c>
    </row>
    <row r="16" spans="1:6" ht="12.75">
      <c r="A16" s="47"/>
      <c r="B16" s="49"/>
      <c r="C16" s="43" t="s">
        <v>19</v>
      </c>
      <c r="D16" s="40">
        <v>0</v>
      </c>
      <c r="E16" s="40">
        <v>0</v>
      </c>
      <c r="F16" s="48">
        <v>0</v>
      </c>
    </row>
    <row r="17" spans="1:6" ht="12.75">
      <c r="A17" s="47"/>
      <c r="B17" s="49"/>
      <c r="C17" s="43" t="s">
        <v>20</v>
      </c>
      <c r="D17" s="40">
        <v>186.95</v>
      </c>
      <c r="E17" s="40">
        <v>186.95</v>
      </c>
      <c r="F17" s="48">
        <v>0</v>
      </c>
    </row>
    <row r="18" spans="1:6" ht="12.75">
      <c r="A18" s="47"/>
      <c r="B18" s="49"/>
      <c r="C18" s="43" t="s">
        <v>21</v>
      </c>
      <c r="D18" s="40">
        <v>81.76</v>
      </c>
      <c r="E18" s="40">
        <v>81.76</v>
      </c>
      <c r="F18" s="48">
        <v>0</v>
      </c>
    </row>
    <row r="19" spans="1:6" ht="12.75">
      <c r="A19" s="47"/>
      <c r="B19" s="49"/>
      <c r="C19" s="43" t="s">
        <v>22</v>
      </c>
      <c r="D19" s="40">
        <v>4485.39</v>
      </c>
      <c r="E19" s="40">
        <v>4485.39</v>
      </c>
      <c r="F19" s="48">
        <v>0</v>
      </c>
    </row>
    <row r="20" spans="1:6" ht="12.75">
      <c r="A20" s="47"/>
      <c r="B20" s="49"/>
      <c r="C20" s="43" t="s">
        <v>23</v>
      </c>
      <c r="D20" s="40">
        <v>893</v>
      </c>
      <c r="E20" s="40">
        <v>0</v>
      </c>
      <c r="F20" s="48">
        <v>893</v>
      </c>
    </row>
    <row r="21" spans="1:6" ht="12.75">
      <c r="A21" s="47"/>
      <c r="B21" s="49"/>
      <c r="C21" s="43" t="s">
        <v>24</v>
      </c>
      <c r="D21" s="40">
        <v>0</v>
      </c>
      <c r="E21" s="40">
        <v>0</v>
      </c>
      <c r="F21" s="48">
        <v>0</v>
      </c>
    </row>
    <row r="22" spans="1:6" ht="12.75">
      <c r="A22" s="47"/>
      <c r="B22" s="49"/>
      <c r="C22" s="43" t="s">
        <v>25</v>
      </c>
      <c r="D22" s="40">
        <v>0</v>
      </c>
      <c r="E22" s="40">
        <v>0</v>
      </c>
      <c r="F22" s="48">
        <v>0</v>
      </c>
    </row>
    <row r="23" spans="1:6" ht="12.75">
      <c r="A23" s="47"/>
      <c r="B23" s="49"/>
      <c r="C23" s="43" t="s">
        <v>26</v>
      </c>
      <c r="D23" s="40">
        <v>0</v>
      </c>
      <c r="E23" s="40">
        <v>0</v>
      </c>
      <c r="F23" s="48">
        <v>0</v>
      </c>
    </row>
    <row r="24" spans="1:6" ht="12.75">
      <c r="A24" s="47"/>
      <c r="B24" s="49"/>
      <c r="C24" s="43" t="s">
        <v>27</v>
      </c>
      <c r="D24" s="40">
        <v>0</v>
      </c>
      <c r="E24" s="40">
        <v>0</v>
      </c>
      <c r="F24" s="48">
        <v>0</v>
      </c>
    </row>
    <row r="25" spans="1:6" ht="12.75">
      <c r="A25" s="47"/>
      <c r="B25" s="49"/>
      <c r="C25" s="43" t="s">
        <v>28</v>
      </c>
      <c r="D25" s="40">
        <v>0</v>
      </c>
      <c r="E25" s="40">
        <v>0</v>
      </c>
      <c r="F25" s="48">
        <v>0</v>
      </c>
    </row>
    <row r="26" spans="1:6" ht="12.75">
      <c r="A26" s="47"/>
      <c r="B26" s="49"/>
      <c r="C26" s="43" t="s">
        <v>29</v>
      </c>
      <c r="D26" s="40">
        <v>0</v>
      </c>
      <c r="E26" s="40">
        <v>0</v>
      </c>
      <c r="F26" s="48">
        <v>0</v>
      </c>
    </row>
    <row r="27" spans="1:6" ht="12.75">
      <c r="A27" s="47"/>
      <c r="B27" s="49"/>
      <c r="C27" s="43" t="s">
        <v>30</v>
      </c>
      <c r="D27" s="40">
        <v>0</v>
      </c>
      <c r="E27" s="40">
        <v>0</v>
      </c>
      <c r="F27" s="48">
        <v>0</v>
      </c>
    </row>
    <row r="28" spans="1:6" ht="12.75">
      <c r="A28" s="47"/>
      <c r="B28" s="49"/>
      <c r="C28" s="43" t="s">
        <v>31</v>
      </c>
      <c r="D28" s="40">
        <v>71.6121</v>
      </c>
      <c r="E28" s="40">
        <v>71.6121</v>
      </c>
      <c r="F28" s="48">
        <v>0</v>
      </c>
    </row>
    <row r="29" spans="1:6" ht="12.75">
      <c r="A29" s="47"/>
      <c r="B29" s="49"/>
      <c r="C29" s="43" t="s">
        <v>32</v>
      </c>
      <c r="D29" s="40">
        <v>0</v>
      </c>
      <c r="E29" s="40">
        <v>0</v>
      </c>
      <c r="F29" s="48">
        <v>0</v>
      </c>
    </row>
    <row r="30" spans="1:6" ht="12.75">
      <c r="A30" s="47"/>
      <c r="B30" s="49"/>
      <c r="C30" s="43" t="s">
        <v>33</v>
      </c>
      <c r="D30" s="40">
        <v>0</v>
      </c>
      <c r="E30" s="40">
        <v>0</v>
      </c>
      <c r="F30" s="48">
        <v>0</v>
      </c>
    </row>
    <row r="31" spans="1:6" ht="12.75">
      <c r="A31" s="47"/>
      <c r="B31" s="49"/>
      <c r="C31" s="43" t="s">
        <v>34</v>
      </c>
      <c r="D31" s="40">
        <v>0</v>
      </c>
      <c r="E31" s="40">
        <v>0</v>
      </c>
      <c r="F31" s="48">
        <v>0</v>
      </c>
    </row>
    <row r="32" spans="1:6" ht="12.75">
      <c r="A32" s="47"/>
      <c r="B32" s="49"/>
      <c r="C32" s="43" t="s">
        <v>35</v>
      </c>
      <c r="D32" s="40">
        <v>0</v>
      </c>
      <c r="E32" s="40">
        <v>0</v>
      </c>
      <c r="F32" s="48">
        <v>0</v>
      </c>
    </row>
    <row r="33" spans="1:6" ht="12.75">
      <c r="A33" s="47"/>
      <c r="B33" s="49"/>
      <c r="C33" s="50" t="s">
        <v>36</v>
      </c>
      <c r="D33" s="40">
        <v>0</v>
      </c>
      <c r="E33" s="40">
        <v>0</v>
      </c>
      <c r="F33" s="48">
        <v>0</v>
      </c>
    </row>
    <row r="34" spans="1:6" ht="12.75">
      <c r="A34" s="51" t="s">
        <v>37</v>
      </c>
      <c r="B34" s="40">
        <v>5609.7</v>
      </c>
      <c r="C34" s="44" t="s">
        <v>38</v>
      </c>
      <c r="D34" s="40">
        <f>SUM(D10:D33)</f>
        <v>5718.712100000001</v>
      </c>
      <c r="E34" s="40">
        <v>4825.71</v>
      </c>
      <c r="F34" s="48">
        <v>893</v>
      </c>
    </row>
    <row r="35" spans="1:6" ht="12.75">
      <c r="A35" s="47" t="s">
        <v>157</v>
      </c>
      <c r="B35" s="40">
        <v>2855.371</v>
      </c>
      <c r="C35" s="50" t="s">
        <v>158</v>
      </c>
      <c r="D35" s="40">
        <v>2746.36</v>
      </c>
      <c r="E35" s="40">
        <v>2746.36</v>
      </c>
      <c r="F35" s="48">
        <v>0</v>
      </c>
    </row>
    <row r="36" spans="1:6" ht="12.75">
      <c r="A36" s="47" t="s">
        <v>155</v>
      </c>
      <c r="B36" s="40">
        <v>1962.37</v>
      </c>
      <c r="C36" s="50"/>
      <c r="D36" s="49"/>
      <c r="E36" s="49"/>
      <c r="F36" s="52"/>
    </row>
    <row r="37" spans="1:6" ht="12.75">
      <c r="A37" s="47" t="s">
        <v>156</v>
      </c>
      <c r="B37" s="40">
        <v>8937</v>
      </c>
      <c r="C37" s="50"/>
      <c r="D37" s="49"/>
      <c r="E37" s="49"/>
      <c r="F37" s="52"/>
    </row>
    <row r="38" spans="1:6" ht="13.5" thickBot="1">
      <c r="A38" s="53" t="s">
        <v>43</v>
      </c>
      <c r="B38" s="54">
        <f>B34+B35</f>
        <v>8465.071</v>
      </c>
      <c r="C38" s="55" t="s">
        <v>43</v>
      </c>
      <c r="D38" s="54">
        <f>D34+D35</f>
        <v>8465.072100000001</v>
      </c>
      <c r="E38" s="54">
        <f>E34+E35</f>
        <v>7572.07</v>
      </c>
      <c r="F38" s="54">
        <f>F34+F35</f>
        <v>893</v>
      </c>
    </row>
    <row r="39" spans="1:6" ht="13.5" thickTop="1">
      <c r="A39" s="94" t="s">
        <v>159</v>
      </c>
      <c r="B39" s="95" t="s">
        <v>159</v>
      </c>
      <c r="C39" s="95" t="s">
        <v>159</v>
      </c>
      <c r="D39" s="95" t="s">
        <v>159</v>
      </c>
      <c r="E39" s="95" t="s">
        <v>159</v>
      </c>
      <c r="F39" s="95" t="s">
        <v>159</v>
      </c>
    </row>
  </sheetData>
  <sheetProtection/>
  <mergeCells count="7">
    <mergeCell ref="A39:F39"/>
    <mergeCell ref="A7:B7"/>
    <mergeCell ref="C7:F7"/>
    <mergeCell ref="A8:A9"/>
    <mergeCell ref="B8:B9"/>
    <mergeCell ref="C8:C9"/>
    <mergeCell ref="D8:F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J54"/>
  <sheetViews>
    <sheetView zoomScalePageLayoutView="0" workbookViewId="0" topLeftCell="A4">
      <selection activeCell="A27" sqref="A27:IV27"/>
    </sheetView>
  </sheetViews>
  <sheetFormatPr defaultColWidth="9.140625" defaultRowHeight="12.75"/>
  <cols>
    <col min="1" max="3" width="3.421875" style="0" customWidth="1"/>
    <col min="4" max="4" width="37.28125" style="0" customWidth="1"/>
    <col min="5" max="6" width="17.140625" style="0" customWidth="1"/>
    <col min="7" max="9" width="21.421875" style="0" customWidth="1"/>
    <col min="10" max="10" width="17.140625" style="0" customWidth="1"/>
  </cols>
  <sheetData>
    <row r="1" spans="1:10" ht="27">
      <c r="A1" s="34"/>
      <c r="B1" s="35"/>
      <c r="C1" s="35"/>
      <c r="D1" s="35"/>
      <c r="E1" s="36" t="s">
        <v>160</v>
      </c>
      <c r="F1" s="35"/>
      <c r="G1" s="35"/>
      <c r="H1" s="35"/>
      <c r="I1" s="35"/>
      <c r="J1" s="37"/>
    </row>
    <row r="2" spans="1:10" ht="13.5">
      <c r="A2" s="34"/>
      <c r="B2" s="35"/>
      <c r="C2" s="35"/>
      <c r="D2" s="35"/>
      <c r="E2" s="35"/>
      <c r="F2" s="35"/>
      <c r="G2" s="35"/>
      <c r="H2" s="35"/>
      <c r="I2" s="35"/>
      <c r="J2" s="37"/>
    </row>
    <row r="3" spans="1:10" ht="13.5">
      <c r="A3" s="34"/>
      <c r="B3" s="35"/>
      <c r="C3" s="35"/>
      <c r="D3" s="35"/>
      <c r="E3" s="35"/>
      <c r="F3" s="35"/>
      <c r="G3" s="35"/>
      <c r="H3" s="35"/>
      <c r="I3" s="35"/>
      <c r="J3" s="37"/>
    </row>
    <row r="4" spans="1:10" ht="13.5">
      <c r="A4" s="34"/>
      <c r="B4" s="35"/>
      <c r="C4" s="35"/>
      <c r="D4" s="35"/>
      <c r="E4" s="35"/>
      <c r="F4" s="35"/>
      <c r="G4" s="35"/>
      <c r="H4" s="35"/>
      <c r="I4" s="35"/>
      <c r="J4" s="37"/>
    </row>
    <row r="5" spans="1:10" ht="13.5">
      <c r="A5" s="34"/>
      <c r="B5" s="35"/>
      <c r="C5" s="35"/>
      <c r="D5" s="35"/>
      <c r="E5" s="35"/>
      <c r="F5" s="35"/>
      <c r="G5" s="35"/>
      <c r="H5" s="35"/>
      <c r="I5" s="35"/>
      <c r="J5" s="37"/>
    </row>
    <row r="6" spans="1:10" ht="13.5">
      <c r="A6" s="34"/>
      <c r="B6" s="35"/>
      <c r="C6" s="35"/>
      <c r="D6" s="35"/>
      <c r="E6" s="35"/>
      <c r="F6" s="35"/>
      <c r="G6" s="35"/>
      <c r="H6" s="35"/>
      <c r="I6" s="35"/>
      <c r="J6" s="37"/>
    </row>
    <row r="7" spans="1:10" ht="13.5">
      <c r="A7" s="34"/>
      <c r="B7" s="35"/>
      <c r="C7" s="35"/>
      <c r="D7" s="35"/>
      <c r="E7" s="35"/>
      <c r="F7" s="35"/>
      <c r="G7" s="35"/>
      <c r="H7" s="35"/>
      <c r="I7" s="35"/>
      <c r="J7" s="37"/>
    </row>
    <row r="8" spans="1:10" ht="14.25">
      <c r="A8" s="35"/>
      <c r="B8" s="35"/>
      <c r="C8" s="35"/>
      <c r="D8" s="35"/>
      <c r="E8" s="35"/>
      <c r="F8" s="35"/>
      <c r="G8" s="35"/>
      <c r="H8" s="35"/>
      <c r="I8" s="35"/>
      <c r="J8" s="21" t="s">
        <v>404</v>
      </c>
    </row>
    <row r="9" spans="1:10" ht="14.25">
      <c r="A9" s="22" t="s">
        <v>401</v>
      </c>
      <c r="B9" s="38"/>
      <c r="C9" s="38"/>
      <c r="D9" s="38"/>
      <c r="E9" s="39" t="s">
        <v>1</v>
      </c>
      <c r="F9" s="38"/>
      <c r="G9" s="38"/>
      <c r="H9" s="38"/>
      <c r="I9" s="38"/>
      <c r="J9" s="108" t="s">
        <v>454</v>
      </c>
    </row>
    <row r="10" spans="1:10" ht="12.75">
      <c r="A10" s="100" t="s">
        <v>4</v>
      </c>
      <c r="B10" s="101" t="s">
        <v>4</v>
      </c>
      <c r="C10" s="101" t="s">
        <v>4</v>
      </c>
      <c r="D10" s="101" t="s">
        <v>4</v>
      </c>
      <c r="E10" s="82" t="s">
        <v>161</v>
      </c>
      <c r="F10" s="82" t="s">
        <v>162</v>
      </c>
      <c r="G10" s="82" t="s">
        <v>163</v>
      </c>
      <c r="H10" s="82" t="s">
        <v>163</v>
      </c>
      <c r="I10" s="82" t="s">
        <v>163</v>
      </c>
      <c r="J10" s="82" t="s">
        <v>42</v>
      </c>
    </row>
    <row r="11" spans="1:10" ht="12.75">
      <c r="A11" s="83" t="s">
        <v>52</v>
      </c>
      <c r="B11" s="82" t="s">
        <v>52</v>
      </c>
      <c r="C11" s="82" t="s">
        <v>52</v>
      </c>
      <c r="D11" s="82" t="s">
        <v>53</v>
      </c>
      <c r="E11" s="82" t="s">
        <v>161</v>
      </c>
      <c r="F11" s="82" t="s">
        <v>162</v>
      </c>
      <c r="G11" s="82" t="s">
        <v>56</v>
      </c>
      <c r="H11" s="82" t="s">
        <v>131</v>
      </c>
      <c r="I11" s="82" t="s">
        <v>132</v>
      </c>
      <c r="J11" s="82" t="s">
        <v>42</v>
      </c>
    </row>
    <row r="12" spans="1:10" ht="12.75">
      <c r="A12" s="83" t="s">
        <v>52</v>
      </c>
      <c r="B12" s="82" t="s">
        <v>52</v>
      </c>
      <c r="C12" s="82" t="s">
        <v>52</v>
      </c>
      <c r="D12" s="82" t="s">
        <v>53</v>
      </c>
      <c r="E12" s="82" t="s">
        <v>161</v>
      </c>
      <c r="F12" s="82" t="s">
        <v>162</v>
      </c>
      <c r="G12" s="82" t="s">
        <v>56</v>
      </c>
      <c r="H12" s="82" t="s">
        <v>131</v>
      </c>
      <c r="I12" s="82" t="s">
        <v>132</v>
      </c>
      <c r="J12" s="82" t="s">
        <v>42</v>
      </c>
    </row>
    <row r="13" spans="1:10" ht="12.75">
      <c r="A13" s="83" t="s">
        <v>52</v>
      </c>
      <c r="B13" s="82" t="s">
        <v>52</v>
      </c>
      <c r="C13" s="82" t="s">
        <v>52</v>
      </c>
      <c r="D13" s="82" t="s">
        <v>53</v>
      </c>
      <c r="E13" s="82" t="s">
        <v>161</v>
      </c>
      <c r="F13" s="82" t="s">
        <v>162</v>
      </c>
      <c r="G13" s="82" t="s">
        <v>56</v>
      </c>
      <c r="H13" s="82" t="s">
        <v>131</v>
      </c>
      <c r="I13" s="82" t="s">
        <v>132</v>
      </c>
      <c r="J13" s="82" t="s">
        <v>42</v>
      </c>
    </row>
    <row r="14" spans="1:10" ht="12.75">
      <c r="A14" s="83" t="s">
        <v>56</v>
      </c>
      <c r="B14" s="82" t="s">
        <v>56</v>
      </c>
      <c r="C14" s="82" t="s">
        <v>56</v>
      </c>
      <c r="D14" s="82" t="s">
        <v>56</v>
      </c>
      <c r="E14" s="40">
        <v>1962.37</v>
      </c>
      <c r="F14" s="40">
        <f>F15+F22+F27+F51</f>
        <v>5609.7</v>
      </c>
      <c r="G14" s="40">
        <f>G15+G22+G27+G51</f>
        <v>4825.71</v>
      </c>
      <c r="H14" s="40">
        <f>H15+H22+H27+H51</f>
        <v>1651.84</v>
      </c>
      <c r="I14" s="40">
        <v>3173.87</v>
      </c>
      <c r="J14" s="40">
        <v>2746.36</v>
      </c>
    </row>
    <row r="15" spans="1:10" ht="12.75">
      <c r="A15" s="88" t="s">
        <v>57</v>
      </c>
      <c r="B15" s="89" t="s">
        <v>57</v>
      </c>
      <c r="C15" s="89" t="s">
        <v>57</v>
      </c>
      <c r="D15" s="41" t="s">
        <v>58</v>
      </c>
      <c r="E15" s="42">
        <v>0</v>
      </c>
      <c r="F15" s="42">
        <f>F16+F20</f>
        <v>186.95000000000002</v>
      </c>
      <c r="G15" s="42">
        <v>186.95</v>
      </c>
      <c r="H15" s="42">
        <v>186.95</v>
      </c>
      <c r="I15" s="42">
        <v>0</v>
      </c>
      <c r="J15" s="42">
        <v>0</v>
      </c>
    </row>
    <row r="16" spans="1:10" ht="12.75">
      <c r="A16" s="88" t="s">
        <v>59</v>
      </c>
      <c r="B16" s="89" t="s">
        <v>59</v>
      </c>
      <c r="C16" s="89" t="s">
        <v>59</v>
      </c>
      <c r="D16" s="41" t="s">
        <v>60</v>
      </c>
      <c r="E16" s="42">
        <v>0</v>
      </c>
      <c r="F16" s="42">
        <v>180.21</v>
      </c>
      <c r="G16" s="42">
        <v>180.21</v>
      </c>
      <c r="H16" s="42">
        <v>180.21</v>
      </c>
      <c r="I16" s="42">
        <v>0</v>
      </c>
      <c r="J16" s="42">
        <v>0</v>
      </c>
    </row>
    <row r="17" spans="1:10" ht="12.75">
      <c r="A17" s="90" t="s">
        <v>61</v>
      </c>
      <c r="B17" s="89" t="s">
        <v>61</v>
      </c>
      <c r="C17" s="89" t="s">
        <v>61</v>
      </c>
      <c r="D17" s="43" t="s">
        <v>62</v>
      </c>
      <c r="E17" s="40">
        <v>0</v>
      </c>
      <c r="F17" s="40">
        <v>94.77</v>
      </c>
      <c r="G17" s="40">
        <v>94.77</v>
      </c>
      <c r="H17" s="40">
        <v>94.77</v>
      </c>
      <c r="I17" s="40">
        <v>0</v>
      </c>
      <c r="J17" s="40">
        <v>0</v>
      </c>
    </row>
    <row r="18" spans="1:10" ht="12.75">
      <c r="A18" s="90" t="s">
        <v>63</v>
      </c>
      <c r="B18" s="89" t="s">
        <v>63</v>
      </c>
      <c r="C18" s="89" t="s">
        <v>63</v>
      </c>
      <c r="D18" s="43" t="s">
        <v>64</v>
      </c>
      <c r="E18" s="40">
        <v>0</v>
      </c>
      <c r="F18" s="40">
        <v>43.74</v>
      </c>
      <c r="G18" s="40">
        <v>43.74</v>
      </c>
      <c r="H18" s="40">
        <v>43.74</v>
      </c>
      <c r="I18" s="40">
        <v>0</v>
      </c>
      <c r="J18" s="40">
        <v>0</v>
      </c>
    </row>
    <row r="19" spans="1:10" ht="12.75">
      <c r="A19" s="90" t="s">
        <v>65</v>
      </c>
      <c r="B19" s="89" t="s">
        <v>65</v>
      </c>
      <c r="C19" s="89" t="s">
        <v>65</v>
      </c>
      <c r="D19" s="43" t="s">
        <v>66</v>
      </c>
      <c r="E19" s="40">
        <v>0</v>
      </c>
      <c r="F19" s="40">
        <v>41.7</v>
      </c>
      <c r="G19" s="40">
        <v>41.7</v>
      </c>
      <c r="H19" s="40">
        <v>41.7</v>
      </c>
      <c r="I19" s="40">
        <v>0</v>
      </c>
      <c r="J19" s="40">
        <v>0</v>
      </c>
    </row>
    <row r="20" spans="1:10" ht="12.75">
      <c r="A20" s="88" t="s">
        <v>67</v>
      </c>
      <c r="B20" s="89" t="s">
        <v>67</v>
      </c>
      <c r="C20" s="89" t="s">
        <v>67</v>
      </c>
      <c r="D20" s="41" t="s">
        <v>68</v>
      </c>
      <c r="E20" s="42">
        <v>0</v>
      </c>
      <c r="F20" s="42">
        <v>6.74</v>
      </c>
      <c r="G20" s="42">
        <v>6.74</v>
      </c>
      <c r="H20" s="42">
        <v>6.74</v>
      </c>
      <c r="I20" s="42">
        <v>0</v>
      </c>
      <c r="J20" s="42">
        <v>0</v>
      </c>
    </row>
    <row r="21" spans="1:10" ht="12.75">
      <c r="A21" s="90" t="s">
        <v>69</v>
      </c>
      <c r="B21" s="89" t="s">
        <v>69</v>
      </c>
      <c r="C21" s="89" t="s">
        <v>69</v>
      </c>
      <c r="D21" s="43" t="s">
        <v>70</v>
      </c>
      <c r="E21" s="40">
        <v>0</v>
      </c>
      <c r="F21" s="40">
        <v>6.74</v>
      </c>
      <c r="G21" s="40">
        <v>6.74</v>
      </c>
      <c r="H21" s="40">
        <v>6.74</v>
      </c>
      <c r="I21" s="40">
        <v>0</v>
      </c>
      <c r="J21" s="40">
        <v>0</v>
      </c>
    </row>
    <row r="22" spans="1:10" ht="12.75">
      <c r="A22" s="88" t="s">
        <v>71</v>
      </c>
      <c r="B22" s="89" t="s">
        <v>71</v>
      </c>
      <c r="C22" s="89" t="s">
        <v>71</v>
      </c>
      <c r="D22" s="41" t="s">
        <v>72</v>
      </c>
      <c r="E22" s="42">
        <v>0</v>
      </c>
      <c r="F22" s="42">
        <v>81.76</v>
      </c>
      <c r="G22" s="42">
        <v>81.76</v>
      </c>
      <c r="H22" s="42">
        <v>81.76</v>
      </c>
      <c r="I22" s="42">
        <v>0</v>
      </c>
      <c r="J22" s="42">
        <v>0</v>
      </c>
    </row>
    <row r="23" spans="1:10" ht="12.75">
      <c r="A23" s="88" t="s">
        <v>73</v>
      </c>
      <c r="B23" s="89" t="s">
        <v>73</v>
      </c>
      <c r="C23" s="89" t="s">
        <v>73</v>
      </c>
      <c r="D23" s="41" t="s">
        <v>74</v>
      </c>
      <c r="E23" s="42">
        <v>0</v>
      </c>
      <c r="F23" s="42">
        <v>81.76</v>
      </c>
      <c r="G23" s="42">
        <v>81.76</v>
      </c>
      <c r="H23" s="42">
        <v>81.76</v>
      </c>
      <c r="I23" s="42">
        <v>0</v>
      </c>
      <c r="J23" s="42">
        <v>0</v>
      </c>
    </row>
    <row r="24" spans="1:10" ht="12.75">
      <c r="A24" s="90" t="s">
        <v>75</v>
      </c>
      <c r="B24" s="89" t="s">
        <v>75</v>
      </c>
      <c r="C24" s="89" t="s">
        <v>75</v>
      </c>
      <c r="D24" s="43" t="s">
        <v>76</v>
      </c>
      <c r="E24" s="40">
        <v>0</v>
      </c>
      <c r="F24" s="40">
        <v>37.21</v>
      </c>
      <c r="G24" s="40">
        <v>37.21</v>
      </c>
      <c r="H24" s="40">
        <v>37.21</v>
      </c>
      <c r="I24" s="40">
        <v>0</v>
      </c>
      <c r="J24" s="40">
        <v>0</v>
      </c>
    </row>
    <row r="25" spans="1:10" ht="12.75">
      <c r="A25" s="90" t="s">
        <v>77</v>
      </c>
      <c r="B25" s="89" t="s">
        <v>77</v>
      </c>
      <c r="C25" s="89" t="s">
        <v>77</v>
      </c>
      <c r="D25" s="43" t="s">
        <v>78</v>
      </c>
      <c r="E25" s="40">
        <v>0</v>
      </c>
      <c r="F25" s="40">
        <v>37.1</v>
      </c>
      <c r="G25" s="40">
        <v>37.1</v>
      </c>
      <c r="H25" s="40">
        <v>37.1</v>
      </c>
      <c r="I25" s="40">
        <v>0</v>
      </c>
      <c r="J25" s="40">
        <v>0</v>
      </c>
    </row>
    <row r="26" spans="1:10" ht="12.75">
      <c r="A26" s="90" t="s">
        <v>79</v>
      </c>
      <c r="B26" s="89" t="s">
        <v>79</v>
      </c>
      <c r="C26" s="89" t="s">
        <v>79</v>
      </c>
      <c r="D26" s="43" t="s">
        <v>80</v>
      </c>
      <c r="E26" s="40">
        <v>0</v>
      </c>
      <c r="F26" s="40">
        <v>7.45</v>
      </c>
      <c r="G26" s="40">
        <v>7.45</v>
      </c>
      <c r="H26" s="40">
        <v>7.45</v>
      </c>
      <c r="I26" s="40">
        <v>0</v>
      </c>
      <c r="J26" s="40">
        <v>0</v>
      </c>
    </row>
    <row r="27" spans="1:10" ht="12.75">
      <c r="A27" s="88" t="s">
        <v>81</v>
      </c>
      <c r="B27" s="89" t="s">
        <v>81</v>
      </c>
      <c r="C27" s="89" t="s">
        <v>81</v>
      </c>
      <c r="D27" s="41" t="s">
        <v>82</v>
      </c>
      <c r="E27" s="42">
        <f>E28+E35+E38+E43+E45+E49</f>
        <v>1962.3700000000001</v>
      </c>
      <c r="F27" s="42">
        <f>F28+F35+F38+F43+F45+F49</f>
        <v>5269.38</v>
      </c>
      <c r="G27" s="42">
        <f>SUM(H27:I27)</f>
        <v>4485.39</v>
      </c>
      <c r="H27" s="42">
        <f>H28+H35+H38+H43+H45+H49</f>
        <v>1311.52</v>
      </c>
      <c r="I27" s="42">
        <f>I28+I35+I38+I43+I45+I49</f>
        <v>3173.8700000000003</v>
      </c>
      <c r="J27" s="42">
        <f>J28+J35+J38+J43+J45</f>
        <v>2746.36</v>
      </c>
    </row>
    <row r="28" spans="1:10" ht="12.75">
      <c r="A28" s="88" t="s">
        <v>83</v>
      </c>
      <c r="B28" s="89" t="s">
        <v>83</v>
      </c>
      <c r="C28" s="89" t="s">
        <v>83</v>
      </c>
      <c r="D28" s="41" t="s">
        <v>84</v>
      </c>
      <c r="E28" s="42">
        <f>SUM(E29:E34)</f>
        <v>62.31</v>
      </c>
      <c r="F28" s="42">
        <f>SUM(F29:F34)</f>
        <v>914.7700000000001</v>
      </c>
      <c r="G28" s="42">
        <f>SUM(G29:G34)</f>
        <v>923.08</v>
      </c>
      <c r="H28" s="42">
        <f>SUM(H29:H34)</f>
        <v>772.0600000000001</v>
      </c>
      <c r="I28" s="42">
        <f>SUM(I29:I34)</f>
        <v>151.01999999999998</v>
      </c>
      <c r="J28" s="42">
        <v>54</v>
      </c>
    </row>
    <row r="29" spans="1:10" ht="12.75">
      <c r="A29" s="90" t="s">
        <v>85</v>
      </c>
      <c r="B29" s="89" t="s">
        <v>85</v>
      </c>
      <c r="C29" s="89" t="s">
        <v>85</v>
      </c>
      <c r="D29" s="43" t="s">
        <v>86</v>
      </c>
      <c r="E29" s="40">
        <v>9.31</v>
      </c>
      <c r="F29" s="40">
        <f>G29+J29-E29</f>
        <v>722.1300000000001</v>
      </c>
      <c r="G29" s="40">
        <v>731.44</v>
      </c>
      <c r="H29" s="40">
        <v>731.44</v>
      </c>
      <c r="I29" s="40">
        <v>0</v>
      </c>
      <c r="J29" s="40">
        <v>0</v>
      </c>
    </row>
    <row r="30" spans="1:10" ht="12.75">
      <c r="A30" s="90" t="s">
        <v>87</v>
      </c>
      <c r="B30" s="89" t="s">
        <v>87</v>
      </c>
      <c r="C30" s="89" t="s">
        <v>87</v>
      </c>
      <c r="D30" s="43" t="s">
        <v>88</v>
      </c>
      <c r="E30" s="40">
        <v>0</v>
      </c>
      <c r="F30" s="40">
        <f>G30+J30-E30</f>
        <v>46</v>
      </c>
      <c r="G30" s="40">
        <v>46</v>
      </c>
      <c r="H30" s="40">
        <v>0</v>
      </c>
      <c r="I30" s="40">
        <v>46</v>
      </c>
      <c r="J30" s="40">
        <v>0</v>
      </c>
    </row>
    <row r="31" spans="1:10" ht="12.75">
      <c r="A31" s="90" t="s">
        <v>89</v>
      </c>
      <c r="B31" s="89" t="s">
        <v>89</v>
      </c>
      <c r="C31" s="89" t="s">
        <v>89</v>
      </c>
      <c r="D31" s="43" t="s">
        <v>90</v>
      </c>
      <c r="E31" s="40">
        <v>0</v>
      </c>
      <c r="F31" s="40">
        <f>G31+J31-E31</f>
        <v>11</v>
      </c>
      <c r="G31" s="40">
        <v>11</v>
      </c>
      <c r="H31" s="40">
        <v>0</v>
      </c>
      <c r="I31" s="40">
        <v>11</v>
      </c>
      <c r="J31" s="40">
        <v>0</v>
      </c>
    </row>
    <row r="32" spans="1:10" ht="12.75">
      <c r="A32" s="90" t="s">
        <v>91</v>
      </c>
      <c r="B32" s="89" t="s">
        <v>91</v>
      </c>
      <c r="C32" s="89" t="s">
        <v>91</v>
      </c>
      <c r="D32" s="43" t="s">
        <v>92</v>
      </c>
      <c r="E32" s="40">
        <v>0</v>
      </c>
      <c r="F32" s="40">
        <f>G32+J32-E32</f>
        <v>49.94</v>
      </c>
      <c r="G32" s="40">
        <v>49.94</v>
      </c>
      <c r="H32" s="40">
        <v>39.94</v>
      </c>
      <c r="I32" s="40">
        <v>10</v>
      </c>
      <c r="J32" s="40">
        <v>0</v>
      </c>
    </row>
    <row r="33" spans="1:10" ht="12.75">
      <c r="A33" s="90" t="s">
        <v>93</v>
      </c>
      <c r="B33" s="89" t="s">
        <v>93</v>
      </c>
      <c r="C33" s="89" t="s">
        <v>93</v>
      </c>
      <c r="D33" s="43" t="s">
        <v>94</v>
      </c>
      <c r="E33" s="40">
        <v>0</v>
      </c>
      <c r="F33" s="40">
        <f>G33+J33-E33</f>
        <v>18.17</v>
      </c>
      <c r="G33" s="40">
        <v>18.17</v>
      </c>
      <c r="H33" s="40">
        <v>0</v>
      </c>
      <c r="I33" s="40">
        <v>18.17</v>
      </c>
      <c r="J33" s="40">
        <v>0</v>
      </c>
    </row>
    <row r="34" spans="1:10" ht="12.75">
      <c r="A34" s="90" t="s">
        <v>95</v>
      </c>
      <c r="B34" s="89" t="s">
        <v>95</v>
      </c>
      <c r="C34" s="89" t="s">
        <v>95</v>
      </c>
      <c r="D34" s="43" t="s">
        <v>96</v>
      </c>
      <c r="E34" s="40">
        <v>53</v>
      </c>
      <c r="F34" s="40">
        <f>G34+J34-E34</f>
        <v>67.53</v>
      </c>
      <c r="G34" s="40">
        <v>66.53</v>
      </c>
      <c r="H34" s="40">
        <v>0.68</v>
      </c>
      <c r="I34" s="40">
        <v>65.85</v>
      </c>
      <c r="J34" s="40">
        <v>54</v>
      </c>
    </row>
    <row r="35" spans="1:10" ht="12.75">
      <c r="A35" s="88" t="s">
        <v>97</v>
      </c>
      <c r="B35" s="89" t="s">
        <v>97</v>
      </c>
      <c r="C35" s="89" t="s">
        <v>97</v>
      </c>
      <c r="D35" s="41" t="s">
        <v>98</v>
      </c>
      <c r="E35" s="42">
        <v>0</v>
      </c>
      <c r="F35" s="42">
        <v>176.01</v>
      </c>
      <c r="G35" s="42">
        <v>176.01</v>
      </c>
      <c r="H35" s="42">
        <v>0.72</v>
      </c>
      <c r="I35" s="42">
        <v>175.29</v>
      </c>
      <c r="J35" s="42">
        <v>0</v>
      </c>
    </row>
    <row r="36" spans="1:10" ht="12.75">
      <c r="A36" s="90" t="s">
        <v>99</v>
      </c>
      <c r="B36" s="89" t="s">
        <v>99</v>
      </c>
      <c r="C36" s="89" t="s">
        <v>99</v>
      </c>
      <c r="D36" s="43" t="s">
        <v>100</v>
      </c>
      <c r="E36" s="40">
        <v>0</v>
      </c>
      <c r="F36" s="40">
        <v>50</v>
      </c>
      <c r="G36" s="40">
        <v>50</v>
      </c>
      <c r="H36" s="40">
        <v>0</v>
      </c>
      <c r="I36" s="40">
        <v>50</v>
      </c>
      <c r="J36" s="40">
        <v>0</v>
      </c>
    </row>
    <row r="37" spans="1:10" ht="12.75">
      <c r="A37" s="90" t="s">
        <v>101</v>
      </c>
      <c r="B37" s="89" t="s">
        <v>101</v>
      </c>
      <c r="C37" s="89" t="s">
        <v>101</v>
      </c>
      <c r="D37" s="43" t="s">
        <v>102</v>
      </c>
      <c r="E37" s="40">
        <v>0</v>
      </c>
      <c r="F37" s="40">
        <v>126.01</v>
      </c>
      <c r="G37" s="40">
        <v>126.01</v>
      </c>
      <c r="H37" s="40">
        <v>0.72</v>
      </c>
      <c r="I37" s="40">
        <v>125.29</v>
      </c>
      <c r="J37" s="40">
        <v>0</v>
      </c>
    </row>
    <row r="38" spans="1:10" ht="12.75">
      <c r="A38" s="88" t="s">
        <v>103</v>
      </c>
      <c r="B38" s="89" t="s">
        <v>103</v>
      </c>
      <c r="C38" s="89" t="s">
        <v>103</v>
      </c>
      <c r="D38" s="41" t="s">
        <v>104</v>
      </c>
      <c r="E38" s="42">
        <v>1737</v>
      </c>
      <c r="F38" s="42">
        <f>SUM(F39:F42)</f>
        <v>2554</v>
      </c>
      <c r="G38" s="42">
        <f>SUM(G39:G42)</f>
        <v>1988.7200000000003</v>
      </c>
      <c r="H38" s="42">
        <v>0</v>
      </c>
      <c r="I38" s="42">
        <f>SUM(I39:I42)</f>
        <v>1988.7200000000003</v>
      </c>
      <c r="J38" s="42">
        <v>2302.28</v>
      </c>
    </row>
    <row r="39" spans="1:10" ht="12.75">
      <c r="A39" s="90" t="s">
        <v>105</v>
      </c>
      <c r="B39" s="89" t="s">
        <v>105</v>
      </c>
      <c r="C39" s="89" t="s">
        <v>105</v>
      </c>
      <c r="D39" s="43" t="s">
        <v>106</v>
      </c>
      <c r="E39" s="40">
        <v>0</v>
      </c>
      <c r="F39" s="40">
        <v>527</v>
      </c>
      <c r="G39" s="40">
        <v>36.13</v>
      </c>
      <c r="H39" s="40">
        <v>0</v>
      </c>
      <c r="I39" s="40">
        <v>36.13</v>
      </c>
      <c r="J39" s="40">
        <v>490.87</v>
      </c>
    </row>
    <row r="40" spans="1:10" ht="12.75">
      <c r="A40" s="90" t="s">
        <v>107</v>
      </c>
      <c r="B40" s="89" t="s">
        <v>107</v>
      </c>
      <c r="C40" s="89" t="s">
        <v>107</v>
      </c>
      <c r="D40" s="43" t="s">
        <v>108</v>
      </c>
      <c r="E40" s="40">
        <v>831.3</v>
      </c>
      <c r="F40" s="40">
        <v>1107</v>
      </c>
      <c r="G40" s="40">
        <v>1096.28</v>
      </c>
      <c r="H40" s="40">
        <v>0</v>
      </c>
      <c r="I40" s="40">
        <v>1096.28</v>
      </c>
      <c r="J40" s="40">
        <v>842.03</v>
      </c>
    </row>
    <row r="41" spans="1:10" ht="12.75">
      <c r="A41" s="90" t="s">
        <v>136</v>
      </c>
      <c r="B41" s="89" t="s">
        <v>136</v>
      </c>
      <c r="C41" s="89" t="s">
        <v>136</v>
      </c>
      <c r="D41" s="43" t="s">
        <v>137</v>
      </c>
      <c r="E41" s="40">
        <v>700</v>
      </c>
      <c r="F41" s="40">
        <v>0</v>
      </c>
      <c r="G41" s="40">
        <v>53.48</v>
      </c>
      <c r="H41" s="40">
        <v>0</v>
      </c>
      <c r="I41" s="40">
        <v>53.48</v>
      </c>
      <c r="J41" s="40">
        <v>646.52</v>
      </c>
    </row>
    <row r="42" spans="1:10" ht="12.75">
      <c r="A42" s="90" t="s">
        <v>109</v>
      </c>
      <c r="B42" s="89" t="s">
        <v>109</v>
      </c>
      <c r="C42" s="89" t="s">
        <v>109</v>
      </c>
      <c r="D42" s="43" t="s">
        <v>110</v>
      </c>
      <c r="E42" s="40">
        <v>205.69</v>
      </c>
      <c r="F42" s="40">
        <v>920</v>
      </c>
      <c r="G42" s="40">
        <v>802.83</v>
      </c>
      <c r="H42" s="40">
        <v>0</v>
      </c>
      <c r="I42" s="40">
        <v>802.83</v>
      </c>
      <c r="J42" s="40">
        <v>322.86</v>
      </c>
    </row>
    <row r="43" spans="1:10" ht="12.75">
      <c r="A43" s="88" t="s">
        <v>111</v>
      </c>
      <c r="B43" s="89" t="s">
        <v>111</v>
      </c>
      <c r="C43" s="89" t="s">
        <v>111</v>
      </c>
      <c r="D43" s="41" t="s">
        <v>112</v>
      </c>
      <c r="E43" s="42">
        <v>54</v>
      </c>
      <c r="F43" s="42">
        <v>300</v>
      </c>
      <c r="G43" s="42">
        <v>54</v>
      </c>
      <c r="H43" s="42">
        <v>0</v>
      </c>
      <c r="I43" s="42">
        <v>54</v>
      </c>
      <c r="J43" s="42">
        <v>300</v>
      </c>
    </row>
    <row r="44" spans="1:10" ht="12.75">
      <c r="A44" s="90" t="s">
        <v>113</v>
      </c>
      <c r="B44" s="89" t="s">
        <v>113</v>
      </c>
      <c r="C44" s="89" t="s">
        <v>113</v>
      </c>
      <c r="D44" s="43" t="s">
        <v>114</v>
      </c>
      <c r="E44" s="40">
        <v>54</v>
      </c>
      <c r="F44" s="40">
        <v>300</v>
      </c>
      <c r="G44" s="40">
        <v>54</v>
      </c>
      <c r="H44" s="40">
        <v>0</v>
      </c>
      <c r="I44" s="40">
        <v>54</v>
      </c>
      <c r="J44" s="40">
        <v>300</v>
      </c>
    </row>
    <row r="45" spans="1:10" ht="12.75">
      <c r="A45" s="88" t="s">
        <v>115</v>
      </c>
      <c r="B45" s="89" t="s">
        <v>115</v>
      </c>
      <c r="C45" s="89" t="s">
        <v>115</v>
      </c>
      <c r="D45" s="41" t="s">
        <v>116</v>
      </c>
      <c r="E45" s="42">
        <v>108.91</v>
      </c>
      <c r="F45" s="42">
        <f>SUM(F46:F48)</f>
        <v>1324.6</v>
      </c>
      <c r="G45" s="42">
        <f>SUM(G46:G48)</f>
        <v>1343.4299999999998</v>
      </c>
      <c r="H45" s="42">
        <v>538.74</v>
      </c>
      <c r="I45" s="42">
        <v>804.69</v>
      </c>
      <c r="J45" s="42">
        <v>90.08</v>
      </c>
    </row>
    <row r="46" spans="1:10" ht="12.75">
      <c r="A46" s="90" t="s">
        <v>117</v>
      </c>
      <c r="B46" s="89" t="s">
        <v>117</v>
      </c>
      <c r="C46" s="89" t="s">
        <v>117</v>
      </c>
      <c r="D46" s="43" t="s">
        <v>118</v>
      </c>
      <c r="E46" s="40">
        <v>85.5</v>
      </c>
      <c r="F46" s="40">
        <v>532</v>
      </c>
      <c r="G46" s="40">
        <v>602.3</v>
      </c>
      <c r="H46" s="40">
        <v>538.74</v>
      </c>
      <c r="I46" s="40">
        <v>63.56</v>
      </c>
      <c r="J46" s="40">
        <v>15.19</v>
      </c>
    </row>
    <row r="47" spans="1:10" ht="12.75">
      <c r="A47" s="90" t="s">
        <v>119</v>
      </c>
      <c r="B47" s="89" t="s">
        <v>119</v>
      </c>
      <c r="C47" s="89" t="s">
        <v>119</v>
      </c>
      <c r="D47" s="43" t="s">
        <v>120</v>
      </c>
      <c r="E47" s="40">
        <v>0</v>
      </c>
      <c r="F47" s="40">
        <v>492.32</v>
      </c>
      <c r="G47" s="40">
        <v>457.13</v>
      </c>
      <c r="H47" s="40">
        <v>0</v>
      </c>
      <c r="I47" s="40">
        <v>457.13</v>
      </c>
      <c r="J47" s="40">
        <v>35.19</v>
      </c>
    </row>
    <row r="48" spans="1:10" ht="12.75">
      <c r="A48" s="90" t="s">
        <v>121</v>
      </c>
      <c r="B48" s="89" t="s">
        <v>121</v>
      </c>
      <c r="C48" s="89" t="s">
        <v>121</v>
      </c>
      <c r="D48" s="43" t="s">
        <v>122</v>
      </c>
      <c r="E48" s="40">
        <v>23.42</v>
      </c>
      <c r="F48" s="40">
        <v>300.28</v>
      </c>
      <c r="G48" s="40">
        <v>284</v>
      </c>
      <c r="H48" s="40">
        <v>0</v>
      </c>
      <c r="I48" s="40">
        <v>284</v>
      </c>
      <c r="J48" s="40">
        <v>39.7</v>
      </c>
    </row>
    <row r="49" spans="1:10" ht="12.75">
      <c r="A49" s="88" t="s">
        <v>138</v>
      </c>
      <c r="B49" s="89" t="s">
        <v>138</v>
      </c>
      <c r="C49" s="89" t="s">
        <v>138</v>
      </c>
      <c r="D49" s="41" t="s">
        <v>139</v>
      </c>
      <c r="E49" s="42">
        <v>0.15</v>
      </c>
      <c r="F49" s="42">
        <v>0</v>
      </c>
      <c r="G49" s="42">
        <v>0.15</v>
      </c>
      <c r="H49" s="42">
        <v>0</v>
      </c>
      <c r="I49" s="42">
        <v>0.15</v>
      </c>
      <c r="J49" s="42">
        <v>0</v>
      </c>
    </row>
    <row r="50" spans="1:10" ht="12.75">
      <c r="A50" s="90" t="s">
        <v>140</v>
      </c>
      <c r="B50" s="89" t="s">
        <v>140</v>
      </c>
      <c r="C50" s="89" t="s">
        <v>140</v>
      </c>
      <c r="D50" s="43" t="s">
        <v>141</v>
      </c>
      <c r="E50" s="42">
        <v>0.15</v>
      </c>
      <c r="F50" s="40">
        <v>0</v>
      </c>
      <c r="G50" s="40">
        <v>0.15</v>
      </c>
      <c r="H50" s="40">
        <v>0</v>
      </c>
      <c r="I50" s="40">
        <v>0.15</v>
      </c>
      <c r="J50" s="40">
        <v>0</v>
      </c>
    </row>
    <row r="51" spans="1:10" ht="12.75">
      <c r="A51" s="88" t="s">
        <v>123</v>
      </c>
      <c r="B51" s="89" t="s">
        <v>123</v>
      </c>
      <c r="C51" s="89" t="s">
        <v>123</v>
      </c>
      <c r="D51" s="41" t="s">
        <v>124</v>
      </c>
      <c r="E51" s="42">
        <v>0</v>
      </c>
      <c r="F51" s="42">
        <v>71.61</v>
      </c>
      <c r="G51" s="40">
        <v>71.61</v>
      </c>
      <c r="H51" s="40">
        <v>71.61</v>
      </c>
      <c r="I51" s="42">
        <v>0</v>
      </c>
      <c r="J51" s="42">
        <v>0</v>
      </c>
    </row>
    <row r="52" spans="1:10" ht="12.75">
      <c r="A52" s="88" t="s">
        <v>125</v>
      </c>
      <c r="B52" s="89" t="s">
        <v>125</v>
      </c>
      <c r="C52" s="89" t="s">
        <v>125</v>
      </c>
      <c r="D52" s="41" t="s">
        <v>126</v>
      </c>
      <c r="E52" s="42">
        <v>0</v>
      </c>
      <c r="F52" s="42">
        <v>71.61</v>
      </c>
      <c r="G52" s="40">
        <v>71.61</v>
      </c>
      <c r="H52" s="40">
        <v>71.61</v>
      </c>
      <c r="I52" s="42">
        <v>0</v>
      </c>
      <c r="J52" s="42">
        <v>0</v>
      </c>
    </row>
    <row r="53" spans="1:10" ht="12.75">
      <c r="A53" s="90" t="s">
        <v>127</v>
      </c>
      <c r="B53" s="89" t="s">
        <v>127</v>
      </c>
      <c r="C53" s="89" t="s">
        <v>127</v>
      </c>
      <c r="D53" s="43" t="s">
        <v>128</v>
      </c>
      <c r="E53" s="40">
        <v>0</v>
      </c>
      <c r="F53" s="40">
        <v>71.61</v>
      </c>
      <c r="G53" s="40">
        <v>71.61</v>
      </c>
      <c r="H53" s="40">
        <v>71.61</v>
      </c>
      <c r="I53" s="40">
        <v>0</v>
      </c>
      <c r="J53" s="40">
        <v>0</v>
      </c>
    </row>
    <row r="54" spans="1:10" ht="12.75">
      <c r="A54" s="91" t="s">
        <v>164</v>
      </c>
      <c r="B54" s="92" t="s">
        <v>164</v>
      </c>
      <c r="C54" s="92" t="s">
        <v>164</v>
      </c>
      <c r="D54" s="92" t="s">
        <v>164</v>
      </c>
      <c r="E54" s="92" t="s">
        <v>164</v>
      </c>
      <c r="F54" s="92" t="s">
        <v>164</v>
      </c>
      <c r="G54" s="92" t="s">
        <v>164</v>
      </c>
      <c r="H54" s="92" t="s">
        <v>164</v>
      </c>
      <c r="I54" s="92" t="s">
        <v>164</v>
      </c>
      <c r="J54" s="13"/>
    </row>
  </sheetData>
  <sheetProtection/>
  <mergeCells count="51">
    <mergeCell ref="A50:C50"/>
    <mergeCell ref="A51:C51"/>
    <mergeCell ref="A52:C52"/>
    <mergeCell ref="A53:C53"/>
    <mergeCell ref="A54:I54"/>
    <mergeCell ref="A44:C44"/>
    <mergeCell ref="A45:C45"/>
    <mergeCell ref="A46:C46"/>
    <mergeCell ref="A47:C47"/>
    <mergeCell ref="A48:C48"/>
    <mergeCell ref="A49:C49"/>
    <mergeCell ref="A38:C38"/>
    <mergeCell ref="A39:C39"/>
    <mergeCell ref="A40:C40"/>
    <mergeCell ref="A41:C41"/>
    <mergeCell ref="A42:C42"/>
    <mergeCell ref="A43:C43"/>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4:D14"/>
    <mergeCell ref="A15:C15"/>
    <mergeCell ref="A16:C16"/>
    <mergeCell ref="A17:C17"/>
    <mergeCell ref="A18:C18"/>
    <mergeCell ref="A19:C19"/>
    <mergeCell ref="A10:D10"/>
    <mergeCell ref="E10:E13"/>
    <mergeCell ref="F10:F13"/>
    <mergeCell ref="G10:I10"/>
    <mergeCell ref="J10:J13"/>
    <mergeCell ref="A11:C13"/>
    <mergeCell ref="D11:D13"/>
    <mergeCell ref="G11:G13"/>
    <mergeCell ref="H11:H13"/>
    <mergeCell ref="I11:I13"/>
  </mergeCells>
  <printOptions/>
  <pageMargins left="0.7" right="0.7" top="0.75" bottom="0.75" header="0.3" footer="0.3"/>
  <pageSetup fitToHeight="1" fitToWidth="1" orientation="landscape" paperSize="9" scale="70" r:id="rId1"/>
</worksheet>
</file>

<file path=xl/worksheets/sheet7.xml><?xml version="1.0" encoding="utf-8"?>
<worksheet xmlns="http://schemas.openxmlformats.org/spreadsheetml/2006/main" xmlns:r="http://schemas.openxmlformats.org/officeDocument/2006/relationships">
  <sheetPr>
    <pageSetUpPr fitToPage="1"/>
  </sheetPr>
  <dimension ref="A1:I44"/>
  <sheetViews>
    <sheetView zoomScalePageLayoutView="0" workbookViewId="0" topLeftCell="A1">
      <selection activeCell="E23" sqref="E23"/>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19.5">
      <c r="A1" s="11"/>
      <c r="B1" s="9"/>
      <c r="C1" s="9"/>
      <c r="D1" s="9"/>
      <c r="E1" s="14" t="s">
        <v>165</v>
      </c>
      <c r="F1" s="9"/>
      <c r="G1" s="9"/>
      <c r="H1" s="9"/>
      <c r="I1" s="10"/>
    </row>
    <row r="2" spans="1:9" ht="13.5">
      <c r="A2" s="34"/>
      <c r="B2" s="35"/>
      <c r="C2" s="35"/>
      <c r="D2" s="35"/>
      <c r="E2" s="35"/>
      <c r="F2" s="35"/>
      <c r="G2" s="35"/>
      <c r="H2" s="35"/>
      <c r="I2" s="37"/>
    </row>
    <row r="3" spans="1:9" ht="13.5">
      <c r="A3" s="34"/>
      <c r="B3" s="35"/>
      <c r="C3" s="35"/>
      <c r="D3" s="35"/>
      <c r="E3" s="35"/>
      <c r="F3" s="35"/>
      <c r="G3" s="35"/>
      <c r="H3" s="35"/>
      <c r="I3" s="37"/>
    </row>
    <row r="4" spans="1:9" ht="13.5">
      <c r="A4" s="34"/>
      <c r="B4" s="35"/>
      <c r="C4" s="35"/>
      <c r="D4" s="35"/>
      <c r="E4" s="35"/>
      <c r="F4" s="35"/>
      <c r="G4" s="35"/>
      <c r="H4" s="35"/>
      <c r="I4" s="37"/>
    </row>
    <row r="5" spans="1:9" ht="13.5">
      <c r="A5" s="35"/>
      <c r="B5" s="35"/>
      <c r="C5" s="35"/>
      <c r="D5" s="35"/>
      <c r="E5" s="35"/>
      <c r="F5" s="35"/>
      <c r="G5" s="35"/>
      <c r="H5" s="35"/>
      <c r="I5" s="56" t="s">
        <v>403</v>
      </c>
    </row>
    <row r="6" spans="1:9" ht="13.5">
      <c r="A6" s="57" t="s">
        <v>401</v>
      </c>
      <c r="B6" s="38"/>
      <c r="C6" s="38"/>
      <c r="D6" s="38"/>
      <c r="E6" s="58"/>
      <c r="F6" s="38"/>
      <c r="G6" s="38"/>
      <c r="H6" s="38"/>
      <c r="I6" s="59" t="s">
        <v>454</v>
      </c>
    </row>
    <row r="7" spans="1:9" ht="12.75">
      <c r="A7" s="83" t="s">
        <v>166</v>
      </c>
      <c r="B7" s="82" t="s">
        <v>166</v>
      </c>
      <c r="C7" s="82" t="s">
        <v>166</v>
      </c>
      <c r="D7" s="82" t="s">
        <v>167</v>
      </c>
      <c r="E7" s="82" t="s">
        <v>167</v>
      </c>
      <c r="F7" s="82" t="s">
        <v>167</v>
      </c>
      <c r="G7" s="82" t="s">
        <v>167</v>
      </c>
      <c r="H7" s="82" t="s">
        <v>167</v>
      </c>
      <c r="I7" s="82" t="s">
        <v>167</v>
      </c>
    </row>
    <row r="8" spans="1:9" ht="12.75">
      <c r="A8" s="83" t="s">
        <v>168</v>
      </c>
      <c r="B8" s="82" t="s">
        <v>169</v>
      </c>
      <c r="C8" s="82" t="s">
        <v>170</v>
      </c>
      <c r="D8" s="82" t="s">
        <v>168</v>
      </c>
      <c r="E8" s="82" t="s">
        <v>169</v>
      </c>
      <c r="F8" s="82" t="s">
        <v>170</v>
      </c>
      <c r="G8" s="82" t="s">
        <v>168</v>
      </c>
      <c r="H8" s="82" t="s">
        <v>169</v>
      </c>
      <c r="I8" s="82" t="s">
        <v>170</v>
      </c>
    </row>
    <row r="9" spans="1:9" ht="12.75">
      <c r="A9" s="83" t="s">
        <v>168</v>
      </c>
      <c r="B9" s="82" t="s">
        <v>169</v>
      </c>
      <c r="C9" s="82" t="s">
        <v>170</v>
      </c>
      <c r="D9" s="82" t="s">
        <v>168</v>
      </c>
      <c r="E9" s="82" t="s">
        <v>169</v>
      </c>
      <c r="F9" s="82" t="s">
        <v>170</v>
      </c>
      <c r="G9" s="82" t="s">
        <v>168</v>
      </c>
      <c r="H9" s="82" t="s">
        <v>169</v>
      </c>
      <c r="I9" s="82" t="s">
        <v>170</v>
      </c>
    </row>
    <row r="10" spans="1:9" ht="12.75">
      <c r="A10" s="60" t="s">
        <v>171</v>
      </c>
      <c r="B10" s="43" t="s">
        <v>172</v>
      </c>
      <c r="C10" s="40">
        <f>SUM(C11:C23)</f>
        <v>1293.8700000000001</v>
      </c>
      <c r="D10" s="43" t="s">
        <v>173</v>
      </c>
      <c r="E10" s="43" t="s">
        <v>174</v>
      </c>
      <c r="F10" s="110">
        <f>SUM(F11:F42)</f>
        <v>316.2748</v>
      </c>
      <c r="G10" s="43" t="s">
        <v>175</v>
      </c>
      <c r="H10" s="43" t="s">
        <v>176</v>
      </c>
      <c r="I10" s="40">
        <v>0</v>
      </c>
    </row>
    <row r="11" spans="1:9" ht="12.75">
      <c r="A11" s="60" t="s">
        <v>177</v>
      </c>
      <c r="B11" s="43" t="s">
        <v>178</v>
      </c>
      <c r="C11" s="40">
        <v>298.61</v>
      </c>
      <c r="D11" s="43" t="s">
        <v>179</v>
      </c>
      <c r="E11" s="43" t="s">
        <v>180</v>
      </c>
      <c r="F11" s="40">
        <v>5.18</v>
      </c>
      <c r="G11" s="43" t="s">
        <v>181</v>
      </c>
      <c r="H11" s="43" t="s">
        <v>182</v>
      </c>
      <c r="I11" s="40">
        <v>0</v>
      </c>
    </row>
    <row r="12" spans="1:9" ht="12.75">
      <c r="A12" s="60" t="s">
        <v>183</v>
      </c>
      <c r="B12" s="43" t="s">
        <v>184</v>
      </c>
      <c r="C12" s="40">
        <v>163.67</v>
      </c>
      <c r="D12" s="43" t="s">
        <v>185</v>
      </c>
      <c r="E12" s="43" t="s">
        <v>186</v>
      </c>
      <c r="F12" s="40">
        <v>0.51</v>
      </c>
      <c r="G12" s="43" t="s">
        <v>187</v>
      </c>
      <c r="H12" s="43" t="s">
        <v>188</v>
      </c>
      <c r="I12" s="40">
        <v>0</v>
      </c>
    </row>
    <row r="13" spans="1:9" ht="12.75">
      <c r="A13" s="60" t="s">
        <v>189</v>
      </c>
      <c r="B13" s="43" t="s">
        <v>190</v>
      </c>
      <c r="C13" s="40">
        <v>187.26</v>
      </c>
      <c r="D13" s="43" t="s">
        <v>191</v>
      </c>
      <c r="E13" s="43" t="s">
        <v>192</v>
      </c>
      <c r="F13" s="40">
        <v>1.2248</v>
      </c>
      <c r="G13" s="43" t="s">
        <v>193</v>
      </c>
      <c r="H13" s="43" t="s">
        <v>194</v>
      </c>
      <c r="I13" s="40">
        <v>0</v>
      </c>
    </row>
    <row r="14" spans="1:9" ht="12.75">
      <c r="A14" s="60" t="s">
        <v>195</v>
      </c>
      <c r="B14" s="43" t="s">
        <v>196</v>
      </c>
      <c r="C14" s="40">
        <v>0</v>
      </c>
      <c r="D14" s="43" t="s">
        <v>197</v>
      </c>
      <c r="E14" s="43" t="s">
        <v>198</v>
      </c>
      <c r="F14" s="40">
        <v>0</v>
      </c>
      <c r="G14" s="43" t="s">
        <v>199</v>
      </c>
      <c r="H14" s="43" t="s">
        <v>200</v>
      </c>
      <c r="I14" s="40">
        <v>0</v>
      </c>
    </row>
    <row r="15" spans="1:9" ht="12.75">
      <c r="A15" s="60" t="s">
        <v>201</v>
      </c>
      <c r="B15" s="43" t="s">
        <v>202</v>
      </c>
      <c r="C15" s="40">
        <v>244.46</v>
      </c>
      <c r="D15" s="43" t="s">
        <v>203</v>
      </c>
      <c r="E15" s="43" t="s">
        <v>204</v>
      </c>
      <c r="F15" s="40">
        <v>0</v>
      </c>
      <c r="G15" s="43" t="s">
        <v>205</v>
      </c>
      <c r="H15" s="43" t="s">
        <v>206</v>
      </c>
      <c r="I15" s="40">
        <v>0</v>
      </c>
    </row>
    <row r="16" spans="1:9" ht="12.75">
      <c r="A16" s="60" t="s">
        <v>207</v>
      </c>
      <c r="B16" s="43" t="s">
        <v>208</v>
      </c>
      <c r="C16" s="40">
        <v>97.94</v>
      </c>
      <c r="D16" s="43" t="s">
        <v>209</v>
      </c>
      <c r="E16" s="43" t="s">
        <v>210</v>
      </c>
      <c r="F16" s="40">
        <v>1.25</v>
      </c>
      <c r="G16" s="43" t="s">
        <v>211</v>
      </c>
      <c r="H16" s="43" t="s">
        <v>212</v>
      </c>
      <c r="I16" s="40">
        <v>0</v>
      </c>
    </row>
    <row r="17" spans="1:9" ht="12.75">
      <c r="A17" s="60" t="s">
        <v>213</v>
      </c>
      <c r="B17" s="43" t="s">
        <v>214</v>
      </c>
      <c r="C17" s="40">
        <v>44.31</v>
      </c>
      <c r="D17" s="43" t="s">
        <v>215</v>
      </c>
      <c r="E17" s="43" t="s">
        <v>216</v>
      </c>
      <c r="F17" s="40">
        <v>24</v>
      </c>
      <c r="G17" s="43" t="s">
        <v>217</v>
      </c>
      <c r="H17" s="43" t="s">
        <v>218</v>
      </c>
      <c r="I17" s="40">
        <v>0</v>
      </c>
    </row>
    <row r="18" spans="1:9" ht="12.75">
      <c r="A18" s="60" t="s">
        <v>219</v>
      </c>
      <c r="B18" s="43" t="s">
        <v>220</v>
      </c>
      <c r="C18" s="40">
        <v>76.79</v>
      </c>
      <c r="D18" s="43" t="s">
        <v>221</v>
      </c>
      <c r="E18" s="43" t="s">
        <v>222</v>
      </c>
      <c r="F18" s="40">
        <v>0</v>
      </c>
      <c r="G18" s="43" t="s">
        <v>223</v>
      </c>
      <c r="H18" s="43" t="s">
        <v>224</v>
      </c>
      <c r="I18" s="40">
        <v>0</v>
      </c>
    </row>
    <row r="19" spans="1:9" ht="12.75">
      <c r="A19" s="60" t="s">
        <v>225</v>
      </c>
      <c r="B19" s="43" t="s">
        <v>226</v>
      </c>
      <c r="C19" s="40">
        <v>12.64</v>
      </c>
      <c r="D19" s="43" t="s">
        <v>227</v>
      </c>
      <c r="E19" s="43" t="s">
        <v>228</v>
      </c>
      <c r="F19" s="40">
        <v>0.79</v>
      </c>
      <c r="G19" s="43" t="s">
        <v>229</v>
      </c>
      <c r="H19" s="43" t="s">
        <v>230</v>
      </c>
      <c r="I19" s="40">
        <v>0</v>
      </c>
    </row>
    <row r="20" spans="1:9" ht="12.75">
      <c r="A20" s="60" t="s">
        <v>231</v>
      </c>
      <c r="B20" s="43" t="s">
        <v>232</v>
      </c>
      <c r="C20" s="40">
        <v>10.42</v>
      </c>
      <c r="D20" s="43" t="s">
        <v>233</v>
      </c>
      <c r="E20" s="43" t="s">
        <v>234</v>
      </c>
      <c r="F20" s="40">
        <v>49.13</v>
      </c>
      <c r="G20" s="43" t="s">
        <v>235</v>
      </c>
      <c r="H20" s="43" t="s">
        <v>236</v>
      </c>
      <c r="I20" s="40">
        <v>0</v>
      </c>
    </row>
    <row r="21" spans="1:9" ht="12.75">
      <c r="A21" s="60" t="s">
        <v>237</v>
      </c>
      <c r="B21" s="43" t="s">
        <v>128</v>
      </c>
      <c r="C21" s="40">
        <v>88.8</v>
      </c>
      <c r="D21" s="43" t="s">
        <v>238</v>
      </c>
      <c r="E21" s="43" t="s">
        <v>239</v>
      </c>
      <c r="F21" s="40">
        <v>0</v>
      </c>
      <c r="G21" s="43" t="s">
        <v>240</v>
      </c>
      <c r="H21" s="43" t="s">
        <v>241</v>
      </c>
      <c r="I21" s="40">
        <v>0</v>
      </c>
    </row>
    <row r="22" spans="1:9" ht="12.75">
      <c r="A22" s="60" t="s">
        <v>242</v>
      </c>
      <c r="B22" s="43" t="s">
        <v>243</v>
      </c>
      <c r="C22" s="40">
        <v>0</v>
      </c>
      <c r="D22" s="43" t="s">
        <v>244</v>
      </c>
      <c r="E22" s="43" t="s">
        <v>245</v>
      </c>
      <c r="F22" s="40">
        <v>1.94</v>
      </c>
      <c r="G22" s="43" t="s">
        <v>246</v>
      </c>
      <c r="H22" s="43" t="s">
        <v>247</v>
      </c>
      <c r="I22" s="40">
        <v>0</v>
      </c>
    </row>
    <row r="23" spans="1:9" ht="12.75">
      <c r="A23" s="60" t="s">
        <v>248</v>
      </c>
      <c r="B23" s="43" t="s">
        <v>249</v>
      </c>
      <c r="C23" s="40">
        <v>68.97</v>
      </c>
      <c r="D23" s="43" t="s">
        <v>250</v>
      </c>
      <c r="E23" s="43" t="s">
        <v>251</v>
      </c>
      <c r="F23" s="40">
        <v>0</v>
      </c>
      <c r="G23" s="43" t="s">
        <v>252</v>
      </c>
      <c r="H23" s="43" t="s">
        <v>253</v>
      </c>
      <c r="I23" s="40">
        <v>0</v>
      </c>
    </row>
    <row r="24" spans="1:9" ht="12.75">
      <c r="A24" s="60" t="s">
        <v>254</v>
      </c>
      <c r="B24" s="43" t="s">
        <v>255</v>
      </c>
      <c r="C24" s="40">
        <f>SUM(C25:C35)</f>
        <v>41.7</v>
      </c>
      <c r="D24" s="43" t="s">
        <v>256</v>
      </c>
      <c r="E24" s="43" t="s">
        <v>257</v>
      </c>
      <c r="F24" s="40">
        <v>0</v>
      </c>
      <c r="G24" s="43" t="s">
        <v>258</v>
      </c>
      <c r="H24" s="43" t="s">
        <v>259</v>
      </c>
      <c r="I24" s="40">
        <v>0</v>
      </c>
    </row>
    <row r="25" spans="1:9" ht="12.75">
      <c r="A25" s="60" t="s">
        <v>260</v>
      </c>
      <c r="B25" s="43" t="s">
        <v>261</v>
      </c>
      <c r="C25" s="40">
        <v>0</v>
      </c>
      <c r="D25" s="43" t="s">
        <v>262</v>
      </c>
      <c r="E25" s="43" t="s">
        <v>263</v>
      </c>
      <c r="F25" s="40">
        <v>3.23</v>
      </c>
      <c r="G25" s="43" t="s">
        <v>264</v>
      </c>
      <c r="H25" s="43" t="s">
        <v>265</v>
      </c>
      <c r="I25" s="40">
        <v>0</v>
      </c>
    </row>
    <row r="26" spans="1:9" ht="12.75">
      <c r="A26" s="60" t="s">
        <v>266</v>
      </c>
      <c r="B26" s="43" t="s">
        <v>267</v>
      </c>
      <c r="C26" s="40">
        <v>0</v>
      </c>
      <c r="D26" s="43" t="s">
        <v>268</v>
      </c>
      <c r="E26" s="43" t="s">
        <v>269</v>
      </c>
      <c r="F26" s="40">
        <v>8.04</v>
      </c>
      <c r="G26" s="43" t="s">
        <v>270</v>
      </c>
      <c r="H26" s="43" t="s">
        <v>271</v>
      </c>
      <c r="I26" s="40">
        <v>0</v>
      </c>
    </row>
    <row r="27" spans="1:9" ht="12.75">
      <c r="A27" s="60" t="s">
        <v>272</v>
      </c>
      <c r="B27" s="43" t="s">
        <v>273</v>
      </c>
      <c r="C27" s="40">
        <v>0</v>
      </c>
      <c r="D27" s="43" t="s">
        <v>274</v>
      </c>
      <c r="E27" s="43" t="s">
        <v>275</v>
      </c>
      <c r="F27" s="40">
        <v>0</v>
      </c>
      <c r="G27" s="43" t="s">
        <v>276</v>
      </c>
      <c r="H27" s="43" t="s">
        <v>277</v>
      </c>
      <c r="I27" s="40">
        <v>0</v>
      </c>
    </row>
    <row r="28" spans="1:9" ht="12.75">
      <c r="A28" s="60" t="s">
        <v>278</v>
      </c>
      <c r="B28" s="43" t="s">
        <v>279</v>
      </c>
      <c r="C28" s="40">
        <v>0</v>
      </c>
      <c r="D28" s="43" t="s">
        <v>280</v>
      </c>
      <c r="E28" s="43" t="s">
        <v>281</v>
      </c>
      <c r="F28" s="40">
        <v>0</v>
      </c>
      <c r="G28" s="43" t="s">
        <v>282</v>
      </c>
      <c r="H28" s="43" t="s">
        <v>283</v>
      </c>
      <c r="I28" s="40">
        <v>0</v>
      </c>
    </row>
    <row r="29" spans="1:9" ht="12.75">
      <c r="A29" s="60" t="s">
        <v>284</v>
      </c>
      <c r="B29" s="43" t="s">
        <v>285</v>
      </c>
      <c r="C29" s="40">
        <v>33.86</v>
      </c>
      <c r="D29" s="43" t="s">
        <v>286</v>
      </c>
      <c r="E29" s="43" t="s">
        <v>287</v>
      </c>
      <c r="F29" s="40">
        <v>0</v>
      </c>
      <c r="G29" s="43" t="s">
        <v>288</v>
      </c>
      <c r="H29" s="43" t="s">
        <v>289</v>
      </c>
      <c r="I29" s="40">
        <v>0</v>
      </c>
    </row>
    <row r="30" spans="1:9" ht="12.75">
      <c r="A30" s="60" t="s">
        <v>290</v>
      </c>
      <c r="B30" s="43" t="s">
        <v>291</v>
      </c>
      <c r="C30" s="40">
        <v>0</v>
      </c>
      <c r="D30" s="43" t="s">
        <v>292</v>
      </c>
      <c r="E30" s="43" t="s">
        <v>293</v>
      </c>
      <c r="F30" s="40">
        <v>22.99</v>
      </c>
      <c r="G30" s="43" t="s">
        <v>294</v>
      </c>
      <c r="H30" s="43" t="s">
        <v>295</v>
      </c>
      <c r="I30" s="40">
        <v>0</v>
      </c>
    </row>
    <row r="31" spans="1:9" ht="12.75">
      <c r="A31" s="60" t="s">
        <v>296</v>
      </c>
      <c r="B31" s="43" t="s">
        <v>297</v>
      </c>
      <c r="C31" s="40">
        <v>0</v>
      </c>
      <c r="D31" s="43" t="s">
        <v>298</v>
      </c>
      <c r="E31" s="43" t="s">
        <v>299</v>
      </c>
      <c r="F31" s="40">
        <v>68.8</v>
      </c>
      <c r="G31" s="43" t="s">
        <v>300</v>
      </c>
      <c r="H31" s="43" t="s">
        <v>301</v>
      </c>
      <c r="I31" s="40">
        <v>0</v>
      </c>
    </row>
    <row r="32" spans="1:9" ht="12.75">
      <c r="A32" s="60" t="s">
        <v>302</v>
      </c>
      <c r="B32" s="43" t="s">
        <v>303</v>
      </c>
      <c r="C32" s="40">
        <v>0</v>
      </c>
      <c r="D32" s="43" t="s">
        <v>304</v>
      </c>
      <c r="E32" s="43" t="s">
        <v>305</v>
      </c>
      <c r="F32" s="40">
        <v>38.65</v>
      </c>
      <c r="G32" s="43" t="s">
        <v>306</v>
      </c>
      <c r="H32" s="43" t="s">
        <v>307</v>
      </c>
      <c r="I32" s="40">
        <v>0</v>
      </c>
    </row>
    <row r="33" spans="1:9" ht="12.75">
      <c r="A33" s="60" t="s">
        <v>308</v>
      </c>
      <c r="B33" s="43" t="s">
        <v>309</v>
      </c>
      <c r="C33" s="40">
        <v>0</v>
      </c>
      <c r="D33" s="43" t="s">
        <v>310</v>
      </c>
      <c r="E33" s="43" t="s">
        <v>311</v>
      </c>
      <c r="F33" s="40">
        <v>31.23</v>
      </c>
      <c r="G33" s="43" t="s">
        <v>312</v>
      </c>
      <c r="H33" s="43" t="s">
        <v>313</v>
      </c>
      <c r="I33" s="40">
        <v>0</v>
      </c>
    </row>
    <row r="34" spans="1:9" ht="12.75">
      <c r="A34" s="60" t="s">
        <v>314</v>
      </c>
      <c r="B34" s="43" t="s">
        <v>315</v>
      </c>
      <c r="C34" s="40">
        <v>0</v>
      </c>
      <c r="D34" s="43" t="s">
        <v>316</v>
      </c>
      <c r="E34" s="43" t="s">
        <v>317</v>
      </c>
      <c r="F34" s="40">
        <v>16</v>
      </c>
      <c r="G34" s="43" t="s">
        <v>318</v>
      </c>
      <c r="H34" s="43" t="s">
        <v>319</v>
      </c>
      <c r="I34" s="40">
        <v>0</v>
      </c>
    </row>
    <row r="35" spans="1:9" ht="12.75">
      <c r="A35" s="60" t="s">
        <v>320</v>
      </c>
      <c r="B35" s="43" t="s">
        <v>321</v>
      </c>
      <c r="C35" s="40">
        <v>7.84</v>
      </c>
      <c r="D35" s="43" t="s">
        <v>322</v>
      </c>
      <c r="E35" s="43" t="s">
        <v>323</v>
      </c>
      <c r="F35" s="40">
        <v>27.66</v>
      </c>
      <c r="G35" s="43" t="s">
        <v>324</v>
      </c>
      <c r="H35" s="43" t="s">
        <v>325</v>
      </c>
      <c r="I35" s="40">
        <v>0</v>
      </c>
    </row>
    <row r="36" spans="1:9" ht="12.75">
      <c r="A36" s="60"/>
      <c r="B36" s="43"/>
      <c r="C36" s="49"/>
      <c r="D36" s="43" t="s">
        <v>326</v>
      </c>
      <c r="E36" s="43" t="s">
        <v>327</v>
      </c>
      <c r="F36" s="40">
        <v>0</v>
      </c>
      <c r="G36" s="43" t="s">
        <v>328</v>
      </c>
      <c r="H36" s="43" t="s">
        <v>329</v>
      </c>
      <c r="I36" s="40">
        <v>0</v>
      </c>
    </row>
    <row r="37" spans="1:9" ht="12.75">
      <c r="A37" s="60"/>
      <c r="B37" s="43"/>
      <c r="C37" s="49"/>
      <c r="D37" s="43" t="s">
        <v>330</v>
      </c>
      <c r="E37" s="43" t="s">
        <v>331</v>
      </c>
      <c r="F37" s="40">
        <v>15.65</v>
      </c>
      <c r="G37" s="43" t="s">
        <v>332</v>
      </c>
      <c r="H37" s="43" t="s">
        <v>333</v>
      </c>
      <c r="I37" s="40">
        <v>0</v>
      </c>
    </row>
    <row r="38" spans="1:9" ht="12.75">
      <c r="A38" s="60"/>
      <c r="B38" s="43"/>
      <c r="C38" s="49"/>
      <c r="D38" s="43" t="s">
        <v>334</v>
      </c>
      <c r="E38" s="43" t="s">
        <v>335</v>
      </c>
      <c r="F38" s="40">
        <v>0</v>
      </c>
      <c r="G38" s="43"/>
      <c r="H38" s="43"/>
      <c r="I38" s="49"/>
    </row>
    <row r="39" spans="1:9" ht="12.75">
      <c r="A39" s="60"/>
      <c r="B39" s="43"/>
      <c r="C39" s="49"/>
      <c r="D39" s="43" t="s">
        <v>336</v>
      </c>
      <c r="E39" s="43" t="s">
        <v>337</v>
      </c>
      <c r="F39" s="40">
        <v>0</v>
      </c>
      <c r="G39" s="43"/>
      <c r="H39" s="43"/>
      <c r="I39" s="49"/>
    </row>
    <row r="40" spans="1:9" ht="12.75">
      <c r="A40" s="60"/>
      <c r="B40" s="43"/>
      <c r="C40" s="49"/>
      <c r="D40" s="43" t="s">
        <v>338</v>
      </c>
      <c r="E40" s="43" t="s">
        <v>339</v>
      </c>
      <c r="F40" s="40">
        <v>0</v>
      </c>
      <c r="G40" s="43"/>
      <c r="H40" s="43"/>
      <c r="I40" s="49"/>
    </row>
    <row r="41" spans="1:9" ht="12.75">
      <c r="A41" s="60"/>
      <c r="B41" s="43"/>
      <c r="C41" s="49"/>
      <c r="D41" s="43" t="s">
        <v>340</v>
      </c>
      <c r="E41" s="43" t="s">
        <v>341</v>
      </c>
      <c r="F41" s="40">
        <v>0</v>
      </c>
      <c r="G41" s="43"/>
      <c r="H41" s="43"/>
      <c r="I41" s="49"/>
    </row>
    <row r="42" spans="1:9" ht="12.75">
      <c r="A42" s="60"/>
      <c r="B42" s="43"/>
      <c r="C42" s="49"/>
      <c r="D42" s="43" t="s">
        <v>342</v>
      </c>
      <c r="E42" s="43" t="s">
        <v>343</v>
      </c>
      <c r="F42" s="40">
        <v>0</v>
      </c>
      <c r="G42" s="43"/>
      <c r="H42" s="43"/>
      <c r="I42" s="49"/>
    </row>
    <row r="43" spans="1:9" ht="12.75">
      <c r="A43" s="102" t="s">
        <v>344</v>
      </c>
      <c r="B43" s="103" t="s">
        <v>344</v>
      </c>
      <c r="C43" s="40">
        <f>C10+C24</f>
        <v>1335.5700000000002</v>
      </c>
      <c r="D43" s="103" t="s">
        <v>345</v>
      </c>
      <c r="E43" s="103" t="s">
        <v>345</v>
      </c>
      <c r="F43" s="103" t="s">
        <v>345</v>
      </c>
      <c r="G43" s="103" t="s">
        <v>345</v>
      </c>
      <c r="H43" s="103" t="s">
        <v>345</v>
      </c>
      <c r="I43" s="40">
        <v>316.27</v>
      </c>
    </row>
    <row r="44" spans="1:9" ht="12.75">
      <c r="A44" s="104" t="s">
        <v>346</v>
      </c>
      <c r="B44" s="105" t="s">
        <v>346</v>
      </c>
      <c r="C44" s="105" t="s">
        <v>346</v>
      </c>
      <c r="D44" s="105" t="s">
        <v>346</v>
      </c>
      <c r="E44" s="105" t="s">
        <v>346</v>
      </c>
      <c r="F44" s="105" t="s">
        <v>346</v>
      </c>
      <c r="G44" s="105" t="s">
        <v>346</v>
      </c>
      <c r="H44" s="105" t="s">
        <v>346</v>
      </c>
      <c r="I44" s="105" t="s">
        <v>346</v>
      </c>
    </row>
  </sheetData>
  <sheetProtection/>
  <mergeCells count="14">
    <mergeCell ref="A44:I44"/>
    <mergeCell ref="A7:C7"/>
    <mergeCell ref="D7:I7"/>
    <mergeCell ref="A8:A9"/>
    <mergeCell ref="B8:B9"/>
    <mergeCell ref="C8:C9"/>
    <mergeCell ref="D8:D9"/>
    <mergeCell ref="E8:E9"/>
    <mergeCell ref="F8:F9"/>
    <mergeCell ref="G8:G9"/>
    <mergeCell ref="H8:H9"/>
    <mergeCell ref="I8:I9"/>
    <mergeCell ref="A43:B43"/>
    <mergeCell ref="D43:H43"/>
  </mergeCells>
  <printOptions/>
  <pageMargins left="0.7" right="0.7" top="0.75" bottom="0.75" header="0.3" footer="0.3"/>
  <pageSetup fitToHeight="1" fitToWidth="1" orientation="landscape"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1:J13"/>
  <sheetViews>
    <sheetView zoomScalePageLayoutView="0" workbookViewId="0" topLeftCell="A1">
      <selection activeCell="J18" sqref="J18"/>
    </sheetView>
  </sheetViews>
  <sheetFormatPr defaultColWidth="9.140625" defaultRowHeight="12.75"/>
  <cols>
    <col min="1" max="3" width="3.140625" style="0" customWidth="1"/>
    <col min="4" max="4" width="37.28125" style="0" customWidth="1"/>
    <col min="5" max="10" width="18.7109375" style="0" customWidth="1"/>
  </cols>
  <sheetData>
    <row r="1" spans="1:10" ht="27">
      <c r="A1" s="61"/>
      <c r="B1" s="35"/>
      <c r="C1" s="35"/>
      <c r="D1" s="35"/>
      <c r="E1" s="36" t="s">
        <v>347</v>
      </c>
      <c r="F1" s="35"/>
      <c r="G1" s="35"/>
      <c r="H1" s="35"/>
      <c r="I1" s="35"/>
      <c r="J1" s="37"/>
    </row>
    <row r="2" spans="1:10" ht="13.5">
      <c r="A2" s="61"/>
      <c r="B2" s="35"/>
      <c r="C2" s="35"/>
      <c r="D2" s="35"/>
      <c r="E2" s="35"/>
      <c r="F2" s="35"/>
      <c r="G2" s="35"/>
      <c r="H2" s="35"/>
      <c r="I2" s="35"/>
      <c r="J2" s="37"/>
    </row>
    <row r="3" spans="1:10" ht="14.25">
      <c r="A3" s="35"/>
      <c r="B3" s="35"/>
      <c r="C3" s="35"/>
      <c r="D3" s="35"/>
      <c r="E3" s="35"/>
      <c r="F3" s="35"/>
      <c r="G3" s="35"/>
      <c r="H3" s="35"/>
      <c r="I3" s="35"/>
      <c r="J3" s="109" t="s">
        <v>402</v>
      </c>
    </row>
    <row r="4" spans="1:10" ht="14.25">
      <c r="A4" s="22" t="s">
        <v>401</v>
      </c>
      <c r="B4" s="38"/>
      <c r="C4" s="38"/>
      <c r="D4" s="38"/>
      <c r="E4" s="38"/>
      <c r="F4" s="38"/>
      <c r="G4" s="38"/>
      <c r="H4" s="38"/>
      <c r="I4" s="38"/>
      <c r="J4" s="108" t="s">
        <v>454</v>
      </c>
    </row>
    <row r="5" spans="1:10" ht="12.75">
      <c r="A5" s="100" t="s">
        <v>4</v>
      </c>
      <c r="B5" s="101" t="s">
        <v>4</v>
      </c>
      <c r="C5" s="101" t="s">
        <v>4</v>
      </c>
      <c r="D5" s="101" t="s">
        <v>4</v>
      </c>
      <c r="E5" s="82" t="s">
        <v>41</v>
      </c>
      <c r="F5" s="82" t="s">
        <v>162</v>
      </c>
      <c r="G5" s="82" t="s">
        <v>163</v>
      </c>
      <c r="H5" s="82" t="s">
        <v>163</v>
      </c>
      <c r="I5" s="82" t="s">
        <v>163</v>
      </c>
      <c r="J5" s="82" t="s">
        <v>42</v>
      </c>
    </row>
    <row r="6" spans="1:10" ht="12.75">
      <c r="A6" s="83" t="s">
        <v>52</v>
      </c>
      <c r="B6" s="82" t="s">
        <v>52</v>
      </c>
      <c r="C6" s="82" t="s">
        <v>52</v>
      </c>
      <c r="D6" s="82" t="s">
        <v>53</v>
      </c>
      <c r="E6" s="82" t="s">
        <v>41</v>
      </c>
      <c r="F6" s="82" t="s">
        <v>162</v>
      </c>
      <c r="G6" s="82" t="s">
        <v>56</v>
      </c>
      <c r="H6" s="82" t="s">
        <v>131</v>
      </c>
      <c r="I6" s="82" t="s">
        <v>132</v>
      </c>
      <c r="J6" s="82" t="s">
        <v>42</v>
      </c>
    </row>
    <row r="7" spans="1:10" ht="12.75">
      <c r="A7" s="83" t="s">
        <v>52</v>
      </c>
      <c r="B7" s="82" t="s">
        <v>52</v>
      </c>
      <c r="C7" s="82" t="s">
        <v>52</v>
      </c>
      <c r="D7" s="82" t="s">
        <v>53</v>
      </c>
      <c r="E7" s="82" t="s">
        <v>41</v>
      </c>
      <c r="F7" s="82" t="s">
        <v>162</v>
      </c>
      <c r="G7" s="82" t="s">
        <v>56</v>
      </c>
      <c r="H7" s="82" t="s">
        <v>131</v>
      </c>
      <c r="I7" s="82" t="s">
        <v>132</v>
      </c>
      <c r="J7" s="82" t="s">
        <v>42</v>
      </c>
    </row>
    <row r="8" spans="1:10" ht="12.75">
      <c r="A8" s="83" t="s">
        <v>52</v>
      </c>
      <c r="B8" s="82" t="s">
        <v>52</v>
      </c>
      <c r="C8" s="82" t="s">
        <v>52</v>
      </c>
      <c r="D8" s="82" t="s">
        <v>53</v>
      </c>
      <c r="E8" s="82" t="s">
        <v>41</v>
      </c>
      <c r="F8" s="82" t="s">
        <v>162</v>
      </c>
      <c r="G8" s="82" t="s">
        <v>56</v>
      </c>
      <c r="H8" s="82" t="s">
        <v>131</v>
      </c>
      <c r="I8" s="82" t="s">
        <v>132</v>
      </c>
      <c r="J8" s="82" t="s">
        <v>42</v>
      </c>
    </row>
    <row r="9" spans="1:10" ht="12.75">
      <c r="A9" s="83" t="s">
        <v>56</v>
      </c>
      <c r="B9" s="82" t="s">
        <v>56</v>
      </c>
      <c r="C9" s="82" t="s">
        <v>56</v>
      </c>
      <c r="D9" s="82" t="s">
        <v>56</v>
      </c>
      <c r="E9" s="40">
        <v>893</v>
      </c>
      <c r="F9" s="40">
        <v>0</v>
      </c>
      <c r="G9" s="40">
        <v>893</v>
      </c>
      <c r="H9" s="40">
        <v>0</v>
      </c>
      <c r="I9" s="40">
        <v>893</v>
      </c>
      <c r="J9" s="40">
        <v>0</v>
      </c>
    </row>
    <row r="10" spans="1:10" ht="12.75">
      <c r="A10" s="88" t="s">
        <v>142</v>
      </c>
      <c r="B10" s="89" t="s">
        <v>142</v>
      </c>
      <c r="C10" s="89" t="s">
        <v>142</v>
      </c>
      <c r="D10" s="41" t="s">
        <v>143</v>
      </c>
      <c r="E10" s="42">
        <v>893</v>
      </c>
      <c r="F10" s="42">
        <v>0</v>
      </c>
      <c r="G10" s="42">
        <v>893</v>
      </c>
      <c r="H10" s="42">
        <v>0</v>
      </c>
      <c r="I10" s="42">
        <v>893</v>
      </c>
      <c r="J10" s="42">
        <v>0</v>
      </c>
    </row>
    <row r="11" spans="1:10" ht="12.75">
      <c r="A11" s="88" t="s">
        <v>144</v>
      </c>
      <c r="B11" s="89" t="s">
        <v>144</v>
      </c>
      <c r="C11" s="89" t="s">
        <v>144</v>
      </c>
      <c r="D11" s="41" t="s">
        <v>145</v>
      </c>
      <c r="E11" s="42">
        <v>893</v>
      </c>
      <c r="F11" s="42">
        <v>0</v>
      </c>
      <c r="G11" s="42">
        <v>893</v>
      </c>
      <c r="H11" s="42">
        <v>0</v>
      </c>
      <c r="I11" s="42">
        <v>893</v>
      </c>
      <c r="J11" s="42">
        <v>0</v>
      </c>
    </row>
    <row r="12" spans="1:10" ht="12.75">
      <c r="A12" s="90" t="s">
        <v>146</v>
      </c>
      <c r="B12" s="89" t="s">
        <v>146</v>
      </c>
      <c r="C12" s="89" t="s">
        <v>146</v>
      </c>
      <c r="D12" s="43" t="s">
        <v>147</v>
      </c>
      <c r="E12" s="40">
        <v>893</v>
      </c>
      <c r="F12" s="40">
        <v>0</v>
      </c>
      <c r="G12" s="40">
        <v>893</v>
      </c>
      <c r="H12" s="40">
        <v>0</v>
      </c>
      <c r="I12" s="40">
        <v>893</v>
      </c>
      <c r="J12" s="40">
        <v>0</v>
      </c>
    </row>
    <row r="13" spans="1:10" ht="12.75">
      <c r="A13" s="93" t="s">
        <v>348</v>
      </c>
      <c r="B13" s="93" t="s">
        <v>348</v>
      </c>
      <c r="C13" s="93" t="s">
        <v>348</v>
      </c>
      <c r="D13" s="93" t="s">
        <v>348</v>
      </c>
      <c r="E13" s="93" t="s">
        <v>348</v>
      </c>
      <c r="F13" s="93" t="s">
        <v>348</v>
      </c>
      <c r="G13" s="93" t="s">
        <v>348</v>
      </c>
      <c r="H13" s="93" t="s">
        <v>348</v>
      </c>
      <c r="I13" s="93" t="s">
        <v>348</v>
      </c>
      <c r="J13" s="93" t="s">
        <v>348</v>
      </c>
    </row>
  </sheetData>
  <sheetProtection/>
  <mergeCells count="15">
    <mergeCell ref="A10:C10"/>
    <mergeCell ref="A11:C11"/>
    <mergeCell ref="A12:C12"/>
    <mergeCell ref="A13:J13"/>
    <mergeCell ref="A5:D5"/>
    <mergeCell ref="E5:E8"/>
    <mergeCell ref="F5:F8"/>
    <mergeCell ref="G5:I5"/>
    <mergeCell ref="J5:J8"/>
    <mergeCell ref="A6:C8"/>
    <mergeCell ref="D6:D8"/>
    <mergeCell ref="G6:G8"/>
    <mergeCell ref="H6:H8"/>
    <mergeCell ref="I6:I8"/>
    <mergeCell ref="A9:D9"/>
  </mergeCells>
  <printOptions/>
  <pageMargins left="0.7" right="0.7" top="0.75" bottom="0.75" header="0.3" footer="0.3"/>
  <pageSetup fitToHeight="0" fitToWidth="1" orientation="landscape" paperSize="9" scale="84" r:id="rId1"/>
</worksheet>
</file>

<file path=xl/worksheets/sheet9.xml><?xml version="1.0" encoding="utf-8"?>
<worksheet xmlns="http://schemas.openxmlformats.org/spreadsheetml/2006/main" xmlns:r="http://schemas.openxmlformats.org/officeDocument/2006/relationships">
  <sheetPr>
    <pageSetUpPr fitToPage="1"/>
  </sheetPr>
  <dimension ref="A1:E30"/>
  <sheetViews>
    <sheetView zoomScalePageLayoutView="0" workbookViewId="0" topLeftCell="A1">
      <selection activeCell="E38" sqref="E38"/>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
      <c r="A1" s="61"/>
      <c r="B1" s="35"/>
      <c r="C1" s="36" t="s">
        <v>349</v>
      </c>
      <c r="D1" s="35"/>
      <c r="E1" s="37"/>
    </row>
    <row r="2" spans="1:5" ht="13.5">
      <c r="A2" s="61"/>
      <c r="B2" s="35"/>
      <c r="C2" s="35"/>
      <c r="D2" s="35"/>
      <c r="E2" s="37"/>
    </row>
    <row r="3" spans="1:5" ht="14.25">
      <c r="A3" s="35"/>
      <c r="B3" s="35"/>
      <c r="C3" s="35"/>
      <c r="D3" s="35"/>
      <c r="E3" s="21" t="s">
        <v>400</v>
      </c>
    </row>
    <row r="4" spans="1:5" ht="14.25">
      <c r="A4" s="22" t="s">
        <v>399</v>
      </c>
      <c r="B4" s="38"/>
      <c r="C4" s="38"/>
      <c r="D4" s="38"/>
      <c r="E4" s="108" t="s">
        <v>454</v>
      </c>
    </row>
    <row r="5" spans="1:5" ht="12.75">
      <c r="A5" s="62" t="s">
        <v>350</v>
      </c>
      <c r="B5" s="63" t="s">
        <v>351</v>
      </c>
      <c r="C5" s="63" t="s">
        <v>5</v>
      </c>
      <c r="D5" s="63" t="s">
        <v>350</v>
      </c>
      <c r="E5" s="63" t="s">
        <v>5</v>
      </c>
    </row>
    <row r="6" spans="1:5" ht="12.75">
      <c r="A6" s="64" t="s">
        <v>352</v>
      </c>
      <c r="B6" s="65" t="s">
        <v>353</v>
      </c>
      <c r="C6" s="65" t="s">
        <v>353</v>
      </c>
      <c r="D6" s="41" t="s">
        <v>354</v>
      </c>
      <c r="E6" s="40">
        <f>SUM(E7:E8)</f>
        <v>195.66000000000003</v>
      </c>
    </row>
    <row r="7" spans="1:5" ht="12.75">
      <c r="A7" s="64" t="s">
        <v>355</v>
      </c>
      <c r="B7" s="40">
        <v>63</v>
      </c>
      <c r="C7" s="40">
        <v>60.67</v>
      </c>
      <c r="D7" s="43" t="s">
        <v>356</v>
      </c>
      <c r="E7" s="40">
        <v>78.98</v>
      </c>
    </row>
    <row r="8" spans="1:5" ht="12.75">
      <c r="A8" s="60" t="s">
        <v>357</v>
      </c>
      <c r="B8" s="40">
        <v>0</v>
      </c>
      <c r="C8" s="40">
        <v>0</v>
      </c>
      <c r="D8" s="43" t="s">
        <v>358</v>
      </c>
      <c r="E8" s="40">
        <v>116.68</v>
      </c>
    </row>
    <row r="9" spans="1:5" ht="12.75">
      <c r="A9" s="60" t="s">
        <v>359</v>
      </c>
      <c r="B9" s="40">
        <v>34</v>
      </c>
      <c r="C9" s="40">
        <v>33.72</v>
      </c>
      <c r="D9" s="41" t="s">
        <v>360</v>
      </c>
      <c r="E9" s="65" t="s">
        <v>353</v>
      </c>
    </row>
    <row r="10" spans="1:5" ht="12.75">
      <c r="A10" s="60" t="s">
        <v>361</v>
      </c>
      <c r="B10" s="40">
        <v>0</v>
      </c>
      <c r="C10" s="40">
        <v>0</v>
      </c>
      <c r="D10" s="43" t="s">
        <v>362</v>
      </c>
      <c r="E10" s="66">
        <v>8</v>
      </c>
    </row>
    <row r="11" spans="1:5" ht="12.75">
      <c r="A11" s="60" t="s">
        <v>363</v>
      </c>
      <c r="B11" s="40">
        <v>34</v>
      </c>
      <c r="C11" s="40">
        <v>33.72</v>
      </c>
      <c r="D11" s="43" t="s">
        <v>364</v>
      </c>
      <c r="E11" s="66">
        <v>0</v>
      </c>
    </row>
    <row r="12" spans="1:5" ht="12.75">
      <c r="A12" s="60" t="s">
        <v>365</v>
      </c>
      <c r="B12" s="40">
        <v>29</v>
      </c>
      <c r="C12" s="40">
        <v>26.95</v>
      </c>
      <c r="D12" s="43" t="s">
        <v>366</v>
      </c>
      <c r="E12" s="66">
        <v>0</v>
      </c>
    </row>
    <row r="13" spans="1:5" ht="12.75">
      <c r="A13" s="60" t="s">
        <v>367</v>
      </c>
      <c r="B13" s="40">
        <v>29</v>
      </c>
      <c r="C13" s="40">
        <v>26.95</v>
      </c>
      <c r="D13" s="43" t="s">
        <v>368</v>
      </c>
      <c r="E13" s="66">
        <v>0</v>
      </c>
    </row>
    <row r="14" spans="1:5" ht="12.75">
      <c r="A14" s="60" t="s">
        <v>369</v>
      </c>
      <c r="B14" s="40">
        <v>0</v>
      </c>
      <c r="C14" s="40">
        <v>0</v>
      </c>
      <c r="D14" s="43" t="s">
        <v>370</v>
      </c>
      <c r="E14" s="66">
        <v>8</v>
      </c>
    </row>
    <row r="15" spans="1:5" ht="12.75">
      <c r="A15" s="60" t="s">
        <v>371</v>
      </c>
      <c r="B15" s="40">
        <v>0</v>
      </c>
      <c r="C15" s="40">
        <v>0</v>
      </c>
      <c r="D15" s="43" t="s">
        <v>372</v>
      </c>
      <c r="E15" s="66">
        <v>0</v>
      </c>
    </row>
    <row r="16" spans="1:5" ht="12.75">
      <c r="A16" s="64" t="s">
        <v>373</v>
      </c>
      <c r="B16" s="107" t="s">
        <v>353</v>
      </c>
      <c r="C16" s="107" t="s">
        <v>353</v>
      </c>
      <c r="D16" s="43" t="s">
        <v>374</v>
      </c>
      <c r="E16" s="66">
        <v>0</v>
      </c>
    </row>
    <row r="17" spans="1:5" ht="12.75">
      <c r="A17" s="60" t="s">
        <v>375</v>
      </c>
      <c r="B17" s="107" t="s">
        <v>353</v>
      </c>
      <c r="C17" s="40">
        <v>0</v>
      </c>
      <c r="D17" s="43" t="s">
        <v>376</v>
      </c>
      <c r="E17" s="66">
        <v>0</v>
      </c>
    </row>
    <row r="18" spans="1:5" ht="12.75">
      <c r="A18" s="60" t="s">
        <v>377</v>
      </c>
      <c r="B18" s="107" t="s">
        <v>353</v>
      </c>
      <c r="C18" s="40">
        <v>0</v>
      </c>
      <c r="D18" s="43" t="s">
        <v>378</v>
      </c>
      <c r="E18" s="66">
        <v>0</v>
      </c>
    </row>
    <row r="19" spans="1:5" ht="12.75">
      <c r="A19" s="60" t="s">
        <v>379</v>
      </c>
      <c r="B19" s="107" t="s">
        <v>353</v>
      </c>
      <c r="C19" s="40">
        <v>0</v>
      </c>
      <c r="D19" s="43" t="s">
        <v>380</v>
      </c>
      <c r="E19" s="66">
        <v>0</v>
      </c>
    </row>
    <row r="20" spans="1:5" ht="12.75">
      <c r="A20" s="60" t="s">
        <v>381</v>
      </c>
      <c r="B20" s="107" t="s">
        <v>353</v>
      </c>
      <c r="C20" s="40">
        <v>8</v>
      </c>
      <c r="D20" s="43" t="s">
        <v>382</v>
      </c>
      <c r="E20" s="66">
        <v>0</v>
      </c>
    </row>
    <row r="21" spans="1:5" ht="12.75">
      <c r="A21" s="60" t="s">
        <v>383</v>
      </c>
      <c r="B21" s="107" t="s">
        <v>353</v>
      </c>
      <c r="C21" s="40">
        <v>365</v>
      </c>
      <c r="D21" s="41" t="s">
        <v>384</v>
      </c>
      <c r="E21" s="65" t="s">
        <v>353</v>
      </c>
    </row>
    <row r="22" spans="1:5" ht="12.75">
      <c r="A22" s="60" t="s">
        <v>385</v>
      </c>
      <c r="B22" s="107" t="s">
        <v>353</v>
      </c>
      <c r="C22" s="40">
        <v>0</v>
      </c>
      <c r="D22" s="43" t="s">
        <v>386</v>
      </c>
      <c r="E22" s="40">
        <v>1560.02</v>
      </c>
    </row>
    <row r="23" spans="1:5" ht="12.75">
      <c r="A23" s="60" t="s">
        <v>387</v>
      </c>
      <c r="B23" s="107" t="s">
        <v>353</v>
      </c>
      <c r="C23" s="40">
        <v>4400</v>
      </c>
      <c r="D23" s="43" t="s">
        <v>388</v>
      </c>
      <c r="E23" s="40">
        <v>1510.52</v>
      </c>
    </row>
    <row r="24" spans="1:5" ht="12.75">
      <c r="A24" s="60" t="s">
        <v>389</v>
      </c>
      <c r="B24" s="107" t="s">
        <v>353</v>
      </c>
      <c r="C24" s="40">
        <v>0</v>
      </c>
      <c r="D24" s="43" t="s">
        <v>390</v>
      </c>
      <c r="E24" s="40">
        <v>0</v>
      </c>
    </row>
    <row r="25" spans="1:5" ht="12.75">
      <c r="A25" s="60" t="s">
        <v>391</v>
      </c>
      <c r="B25" s="107" t="s">
        <v>353</v>
      </c>
      <c r="C25" s="40">
        <v>0</v>
      </c>
      <c r="D25" s="43" t="s">
        <v>392</v>
      </c>
      <c r="E25" s="40">
        <v>49.5</v>
      </c>
    </row>
    <row r="26" spans="1:5" ht="12.75">
      <c r="A26" s="60" t="s">
        <v>393</v>
      </c>
      <c r="B26" s="107" t="s">
        <v>353</v>
      </c>
      <c r="C26" s="40">
        <v>0</v>
      </c>
      <c r="D26" s="43" t="s">
        <v>394</v>
      </c>
      <c r="E26" s="40">
        <v>1490.517</v>
      </c>
    </row>
    <row r="27" spans="1:5" ht="12.75">
      <c r="A27" s="67" t="s">
        <v>395</v>
      </c>
      <c r="B27" s="68">
        <v>0</v>
      </c>
      <c r="C27" s="68">
        <v>0</v>
      </c>
      <c r="D27" s="50" t="s">
        <v>396</v>
      </c>
      <c r="E27" s="68">
        <v>1490.517</v>
      </c>
    </row>
    <row r="28" spans="1:5" ht="12.75">
      <c r="A28" s="67" t="s">
        <v>397</v>
      </c>
      <c r="B28" s="68">
        <v>0</v>
      </c>
      <c r="C28" s="68">
        <v>12.21</v>
      </c>
      <c r="D28" s="50"/>
      <c r="E28" s="50"/>
    </row>
    <row r="29" spans="1:5" ht="12.75">
      <c r="A29" s="106" t="s">
        <v>398</v>
      </c>
      <c r="B29" s="106" t="s">
        <v>398</v>
      </c>
      <c r="C29" s="106" t="s">
        <v>398</v>
      </c>
      <c r="D29" s="106" t="s">
        <v>398</v>
      </c>
      <c r="E29" s="106" t="s">
        <v>398</v>
      </c>
    </row>
    <row r="30" spans="1:5" ht="12.75">
      <c r="A30" s="69"/>
      <c r="B30" s="69"/>
      <c r="C30" s="69"/>
      <c r="D30" s="69"/>
      <c r="E30" s="69"/>
    </row>
  </sheetData>
  <sheetProtection/>
  <mergeCells count="1">
    <mergeCell ref="A29:E29"/>
  </mergeCells>
  <printOptions/>
  <pageMargins left="0.7" right="0.7" top="0.75" bottom="0.75" header="0.3" footer="0.3"/>
  <pageSetup fitToHeight="0" fitToWidth="1" orientation="landscape"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HBJ014</cp:lastModifiedBy>
  <cp:lastPrinted>2020-09-17T02:20:15Z</cp:lastPrinted>
  <dcterms:modified xsi:type="dcterms:W3CDTF">2020-09-17T02:38:29Z</dcterms:modified>
  <cp:category/>
  <cp:version/>
  <cp:contentType/>
  <cp:contentStatus/>
</cp:coreProperties>
</file>